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#REF!</definedName>
    <definedName name="\M">#REF!</definedName>
    <definedName name="angie">#REF!</definedName>
    <definedName name="date">#REF!</definedName>
    <definedName name="netmargin1">'[13]Debt Service Ratio revised'!$B$9:$D$143</definedName>
    <definedName name="PAGE1">#REF!</definedName>
    <definedName name="PAGE2">#REF!</definedName>
    <definedName name="PAGE3">#REF!</definedName>
    <definedName name="_xlnm.Print_Area" localSheetId="0">'REGION 6'!$A$1:$N$79</definedName>
    <definedName name="_xlnm.Print_Titles" localSheetId="0">'REGION 6'!$B:$C,'REGION 6'!$1:$6</definedName>
    <definedName name="Print_Titles_MI">#REF!</definedName>
    <definedName name="sched">'[14]Acid Test'!$A$104:$G$142</definedName>
    <definedName name="sl">[13]main!$A$2:$L$165</definedName>
    <definedName name="systemlossmar14">[15]main!$A$2:$K$165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D13" i="1"/>
  <c r="N13" i="1" s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D15" i="1"/>
  <c r="E15" i="1"/>
  <c r="F15" i="1"/>
  <c r="G15" i="1"/>
  <c r="H15" i="1"/>
  <c r="I15" i="1"/>
  <c r="J15" i="1"/>
  <c r="K15" i="1"/>
  <c r="L15" i="1"/>
  <c r="M15" i="1"/>
  <c r="D16" i="1"/>
  <c r="E16" i="1"/>
  <c r="F16" i="1"/>
  <c r="G16" i="1"/>
  <c r="H16" i="1"/>
  <c r="I16" i="1"/>
  <c r="J16" i="1"/>
  <c r="K16" i="1"/>
  <c r="L16" i="1"/>
  <c r="M16" i="1"/>
  <c r="D17" i="1"/>
  <c r="E17" i="1"/>
  <c r="F17" i="1"/>
  <c r="G17" i="1"/>
  <c r="H17" i="1"/>
  <c r="I17" i="1"/>
  <c r="J17" i="1"/>
  <c r="K17" i="1"/>
  <c r="L17" i="1"/>
  <c r="M17" i="1"/>
  <c r="D19" i="1"/>
  <c r="E19" i="1"/>
  <c r="F19" i="1"/>
  <c r="G19" i="1"/>
  <c r="H19" i="1"/>
  <c r="I19" i="1"/>
  <c r="J19" i="1"/>
  <c r="K19" i="1"/>
  <c r="L19" i="1"/>
  <c r="M19" i="1"/>
  <c r="D20" i="1"/>
  <c r="N20" i="1" s="1"/>
  <c r="E20" i="1"/>
  <c r="F20" i="1"/>
  <c r="G20" i="1"/>
  <c r="H20" i="1"/>
  <c r="I20" i="1"/>
  <c r="J20" i="1"/>
  <c r="K20" i="1"/>
  <c r="L20" i="1"/>
  <c r="M20" i="1"/>
  <c r="D21" i="1"/>
  <c r="E21" i="1"/>
  <c r="F21" i="1"/>
  <c r="G21" i="1"/>
  <c r="H21" i="1"/>
  <c r="I21" i="1"/>
  <c r="J21" i="1"/>
  <c r="K21" i="1"/>
  <c r="L21" i="1"/>
  <c r="M21" i="1"/>
  <c r="D22" i="1"/>
  <c r="E22" i="1"/>
  <c r="F22" i="1"/>
  <c r="G22" i="1"/>
  <c r="H22" i="1"/>
  <c r="I22" i="1"/>
  <c r="J22" i="1"/>
  <c r="K22" i="1"/>
  <c r="L22" i="1"/>
  <c r="M22" i="1"/>
  <c r="D23" i="1"/>
  <c r="E23" i="1"/>
  <c r="F23" i="1"/>
  <c r="G23" i="1"/>
  <c r="H23" i="1"/>
  <c r="I23" i="1"/>
  <c r="J23" i="1"/>
  <c r="K23" i="1"/>
  <c r="L23" i="1"/>
  <c r="M23" i="1"/>
  <c r="D24" i="1"/>
  <c r="N24" i="1" s="1"/>
  <c r="E24" i="1"/>
  <c r="F24" i="1"/>
  <c r="G24" i="1"/>
  <c r="H24" i="1"/>
  <c r="I24" i="1"/>
  <c r="J24" i="1"/>
  <c r="K24" i="1"/>
  <c r="L24" i="1"/>
  <c r="M24" i="1"/>
  <c r="D25" i="1"/>
  <c r="E25" i="1"/>
  <c r="F25" i="1"/>
  <c r="G25" i="1"/>
  <c r="H25" i="1"/>
  <c r="I25" i="1"/>
  <c r="N25" i="1" s="1"/>
  <c r="J25" i="1"/>
  <c r="K25" i="1"/>
  <c r="L25" i="1"/>
  <c r="M25" i="1"/>
  <c r="D27" i="1"/>
  <c r="E27" i="1"/>
  <c r="F27" i="1"/>
  <c r="G27" i="1"/>
  <c r="H27" i="1"/>
  <c r="I27" i="1"/>
  <c r="J27" i="1"/>
  <c r="K27" i="1"/>
  <c r="L27" i="1"/>
  <c r="M27" i="1"/>
  <c r="D31" i="1"/>
  <c r="N31" i="1" s="1"/>
  <c r="E31" i="1"/>
  <c r="F31" i="1"/>
  <c r="G31" i="1"/>
  <c r="H31" i="1"/>
  <c r="I31" i="1"/>
  <c r="J31" i="1"/>
  <c r="K31" i="1"/>
  <c r="L31" i="1"/>
  <c r="M31" i="1"/>
  <c r="D32" i="1"/>
  <c r="E32" i="1"/>
  <c r="F32" i="1"/>
  <c r="G32" i="1"/>
  <c r="H32" i="1"/>
  <c r="I32" i="1"/>
  <c r="J32" i="1"/>
  <c r="K32" i="1"/>
  <c r="L32" i="1"/>
  <c r="M32" i="1"/>
  <c r="D33" i="1"/>
  <c r="E33" i="1"/>
  <c r="F33" i="1"/>
  <c r="G33" i="1"/>
  <c r="H33" i="1"/>
  <c r="I33" i="1"/>
  <c r="J33" i="1"/>
  <c r="K33" i="1"/>
  <c r="L33" i="1"/>
  <c r="M33" i="1"/>
  <c r="D34" i="1"/>
  <c r="E34" i="1"/>
  <c r="F34" i="1"/>
  <c r="G34" i="1"/>
  <c r="H34" i="1"/>
  <c r="I34" i="1"/>
  <c r="J34" i="1"/>
  <c r="K34" i="1"/>
  <c r="L34" i="1"/>
  <c r="M34" i="1"/>
  <c r="D35" i="1"/>
  <c r="E35" i="1"/>
  <c r="F35" i="1"/>
  <c r="G35" i="1"/>
  <c r="H35" i="1"/>
  <c r="I35" i="1"/>
  <c r="J35" i="1"/>
  <c r="K35" i="1"/>
  <c r="L35" i="1"/>
  <c r="M35" i="1"/>
  <c r="D36" i="1"/>
  <c r="E36" i="1"/>
  <c r="F36" i="1"/>
  <c r="G36" i="1"/>
  <c r="H36" i="1"/>
  <c r="I36" i="1"/>
  <c r="J36" i="1"/>
  <c r="K36" i="1"/>
  <c r="L36" i="1"/>
  <c r="M36" i="1"/>
  <c r="D37" i="1"/>
  <c r="N37" i="1" s="1"/>
  <c r="E37" i="1"/>
  <c r="F37" i="1"/>
  <c r="G37" i="1"/>
  <c r="H37" i="1"/>
  <c r="I37" i="1"/>
  <c r="J37" i="1"/>
  <c r="K37" i="1"/>
  <c r="L37" i="1"/>
  <c r="M37" i="1"/>
  <c r="D38" i="1"/>
  <c r="E38" i="1"/>
  <c r="F38" i="1"/>
  <c r="G38" i="1"/>
  <c r="H38" i="1"/>
  <c r="I38" i="1"/>
  <c r="J38" i="1"/>
  <c r="K38" i="1"/>
  <c r="L38" i="1"/>
  <c r="M38" i="1"/>
  <c r="D39" i="1"/>
  <c r="E39" i="1"/>
  <c r="F39" i="1"/>
  <c r="G39" i="1"/>
  <c r="H39" i="1"/>
  <c r="I39" i="1"/>
  <c r="J39" i="1"/>
  <c r="K39" i="1"/>
  <c r="L39" i="1"/>
  <c r="M39" i="1"/>
  <c r="D40" i="1"/>
  <c r="N40" i="1" s="1"/>
  <c r="E40" i="1"/>
  <c r="F40" i="1"/>
  <c r="G40" i="1"/>
  <c r="H40" i="1"/>
  <c r="I40" i="1"/>
  <c r="J40" i="1"/>
  <c r="K40" i="1"/>
  <c r="L40" i="1"/>
  <c r="M40" i="1"/>
  <c r="D41" i="1"/>
  <c r="E41" i="1"/>
  <c r="F41" i="1"/>
  <c r="G41" i="1"/>
  <c r="H41" i="1"/>
  <c r="I41" i="1"/>
  <c r="J41" i="1"/>
  <c r="K41" i="1"/>
  <c r="L41" i="1"/>
  <c r="M41" i="1"/>
  <c r="D42" i="1"/>
  <c r="E42" i="1"/>
  <c r="F42" i="1"/>
  <c r="G42" i="1"/>
  <c r="H42" i="1"/>
  <c r="I42" i="1"/>
  <c r="J42" i="1"/>
  <c r="K42" i="1"/>
  <c r="L42" i="1"/>
  <c r="M42" i="1"/>
  <c r="D43" i="1"/>
  <c r="E43" i="1"/>
  <c r="F43" i="1"/>
  <c r="G43" i="1"/>
  <c r="H43" i="1"/>
  <c r="I43" i="1"/>
  <c r="J43" i="1"/>
  <c r="K43" i="1"/>
  <c r="L43" i="1"/>
  <c r="M43" i="1"/>
  <c r="D44" i="1"/>
  <c r="E44" i="1"/>
  <c r="F44" i="1"/>
  <c r="G44" i="1"/>
  <c r="H44" i="1"/>
  <c r="I44" i="1"/>
  <c r="J44" i="1"/>
  <c r="K44" i="1"/>
  <c r="L44" i="1"/>
  <c r="M44" i="1"/>
  <c r="D45" i="1"/>
  <c r="E45" i="1"/>
  <c r="F45" i="1"/>
  <c r="G45" i="1"/>
  <c r="H45" i="1"/>
  <c r="I45" i="1"/>
  <c r="J45" i="1"/>
  <c r="K45" i="1"/>
  <c r="L45" i="1"/>
  <c r="M45" i="1"/>
  <c r="D46" i="1"/>
  <c r="E46" i="1"/>
  <c r="F46" i="1"/>
  <c r="G46" i="1"/>
  <c r="H46" i="1"/>
  <c r="I46" i="1"/>
  <c r="J46" i="1"/>
  <c r="K46" i="1"/>
  <c r="L46" i="1"/>
  <c r="M46" i="1"/>
  <c r="D47" i="1"/>
  <c r="E47" i="1"/>
  <c r="F47" i="1"/>
  <c r="G47" i="1"/>
  <c r="H47" i="1"/>
  <c r="I47" i="1"/>
  <c r="J47" i="1"/>
  <c r="K47" i="1"/>
  <c r="L47" i="1"/>
  <c r="M47" i="1"/>
  <c r="D48" i="1"/>
  <c r="E48" i="1"/>
  <c r="F48" i="1"/>
  <c r="G48" i="1"/>
  <c r="H48" i="1"/>
  <c r="I48" i="1"/>
  <c r="J48" i="1"/>
  <c r="K48" i="1"/>
  <c r="L48" i="1"/>
  <c r="M48" i="1"/>
  <c r="D49" i="1"/>
  <c r="E49" i="1"/>
  <c r="F49" i="1"/>
  <c r="G49" i="1"/>
  <c r="H49" i="1"/>
  <c r="I49" i="1"/>
  <c r="J49" i="1"/>
  <c r="K49" i="1"/>
  <c r="L49" i="1"/>
  <c r="M49" i="1"/>
  <c r="D50" i="1"/>
  <c r="E50" i="1"/>
  <c r="F50" i="1"/>
  <c r="G50" i="1"/>
  <c r="H50" i="1"/>
  <c r="I50" i="1"/>
  <c r="J50" i="1"/>
  <c r="K50" i="1"/>
  <c r="L50" i="1"/>
  <c r="M50" i="1"/>
  <c r="D51" i="1"/>
  <c r="N51" i="1" s="1"/>
  <c r="E51" i="1"/>
  <c r="F51" i="1"/>
  <c r="G51" i="1"/>
  <c r="H51" i="1"/>
  <c r="I51" i="1"/>
  <c r="J51" i="1"/>
  <c r="K51" i="1"/>
  <c r="L51" i="1"/>
  <c r="M51" i="1"/>
  <c r="D52" i="1"/>
  <c r="N52" i="1" s="1"/>
  <c r="E52" i="1"/>
  <c r="F52" i="1"/>
  <c r="G52" i="1"/>
  <c r="H52" i="1"/>
  <c r="I52" i="1"/>
  <c r="J52" i="1"/>
  <c r="K52" i="1"/>
  <c r="L52" i="1"/>
  <c r="M52" i="1"/>
  <c r="D53" i="1"/>
  <c r="E53" i="1"/>
  <c r="F53" i="1"/>
  <c r="G53" i="1"/>
  <c r="H53" i="1"/>
  <c r="I53" i="1"/>
  <c r="J53" i="1"/>
  <c r="K53" i="1"/>
  <c r="L53" i="1"/>
  <c r="M53" i="1"/>
  <c r="D55" i="1"/>
  <c r="E55" i="1"/>
  <c r="F55" i="1"/>
  <c r="G55" i="1"/>
  <c r="H55" i="1"/>
  <c r="I55" i="1"/>
  <c r="J55" i="1"/>
  <c r="K55" i="1"/>
  <c r="L55" i="1"/>
  <c r="M55" i="1"/>
  <c r="D56" i="1"/>
  <c r="E56" i="1"/>
  <c r="F56" i="1"/>
  <c r="G56" i="1"/>
  <c r="H56" i="1"/>
  <c r="I56" i="1"/>
  <c r="J56" i="1"/>
  <c r="K56" i="1"/>
  <c r="L56" i="1"/>
  <c r="M56" i="1"/>
  <c r="D57" i="1"/>
  <c r="E57" i="1"/>
  <c r="F57" i="1"/>
  <c r="G57" i="1"/>
  <c r="H57" i="1"/>
  <c r="I57" i="1"/>
  <c r="J57" i="1"/>
  <c r="K57" i="1"/>
  <c r="L57" i="1"/>
  <c r="M57" i="1"/>
  <c r="D58" i="1"/>
  <c r="E58" i="1"/>
  <c r="F58" i="1"/>
  <c r="G58" i="1"/>
  <c r="H58" i="1"/>
  <c r="I58" i="1"/>
  <c r="J58" i="1"/>
  <c r="K58" i="1"/>
  <c r="L58" i="1"/>
  <c r="M58" i="1"/>
  <c r="D59" i="1"/>
  <c r="E59" i="1"/>
  <c r="F59" i="1"/>
  <c r="G59" i="1"/>
  <c r="H59" i="1"/>
  <c r="I59" i="1"/>
  <c r="J59" i="1"/>
  <c r="K59" i="1"/>
  <c r="L59" i="1"/>
  <c r="M59" i="1"/>
  <c r="D60" i="1"/>
  <c r="E60" i="1"/>
  <c r="F60" i="1"/>
  <c r="G60" i="1"/>
  <c r="H60" i="1"/>
  <c r="I60" i="1"/>
  <c r="J60" i="1"/>
  <c r="K60" i="1"/>
  <c r="L60" i="1"/>
  <c r="M60" i="1"/>
  <c r="D61" i="1"/>
  <c r="E61" i="1"/>
  <c r="F61" i="1"/>
  <c r="G61" i="1"/>
  <c r="H61" i="1"/>
  <c r="I61" i="1"/>
  <c r="J61" i="1"/>
  <c r="K61" i="1"/>
  <c r="L61" i="1"/>
  <c r="M61" i="1"/>
  <c r="D62" i="1"/>
  <c r="E62" i="1"/>
  <c r="F62" i="1"/>
  <c r="G62" i="1"/>
  <c r="H62" i="1"/>
  <c r="I62" i="1"/>
  <c r="J62" i="1"/>
  <c r="N62" i="1" s="1"/>
  <c r="K62" i="1"/>
  <c r="L62" i="1"/>
  <c r="M62" i="1"/>
  <c r="D63" i="1"/>
  <c r="E63" i="1"/>
  <c r="F63" i="1"/>
  <c r="G63" i="1"/>
  <c r="H63" i="1"/>
  <c r="I63" i="1"/>
  <c r="J63" i="1"/>
  <c r="K63" i="1"/>
  <c r="L63" i="1"/>
  <c r="M63" i="1"/>
  <c r="N63" i="1"/>
  <c r="D64" i="1"/>
  <c r="E64" i="1"/>
  <c r="F64" i="1"/>
  <c r="G64" i="1"/>
  <c r="H64" i="1"/>
  <c r="I64" i="1"/>
  <c r="J64" i="1"/>
  <c r="K64" i="1"/>
  <c r="L64" i="1"/>
  <c r="M64" i="1"/>
  <c r="D65" i="1"/>
  <c r="E65" i="1"/>
  <c r="F65" i="1"/>
  <c r="G65" i="1"/>
  <c r="H65" i="1"/>
  <c r="I65" i="1"/>
  <c r="J65" i="1"/>
  <c r="K65" i="1"/>
  <c r="L65" i="1"/>
  <c r="M65" i="1"/>
  <c r="D66" i="1"/>
  <c r="E66" i="1"/>
  <c r="F66" i="1"/>
  <c r="G66" i="1"/>
  <c r="H66" i="1"/>
  <c r="I66" i="1"/>
  <c r="J66" i="1"/>
  <c r="K66" i="1"/>
  <c r="L66" i="1"/>
  <c r="M66" i="1"/>
  <c r="D67" i="1"/>
  <c r="E67" i="1"/>
  <c r="F67" i="1"/>
  <c r="G67" i="1"/>
  <c r="H67" i="1"/>
  <c r="I67" i="1"/>
  <c r="J67" i="1"/>
  <c r="K67" i="1"/>
  <c r="L67" i="1"/>
  <c r="M67" i="1"/>
  <c r="D68" i="1"/>
  <c r="E68" i="1"/>
  <c r="F68" i="1"/>
  <c r="G68" i="1"/>
  <c r="H68" i="1"/>
  <c r="I68" i="1"/>
  <c r="J68" i="1"/>
  <c r="K68" i="1"/>
  <c r="L68" i="1"/>
  <c r="M68" i="1"/>
  <c r="D69" i="1"/>
  <c r="E69" i="1"/>
  <c r="F69" i="1"/>
  <c r="G69" i="1"/>
  <c r="H69" i="1"/>
  <c r="I69" i="1"/>
  <c r="J69" i="1"/>
  <c r="K69" i="1"/>
  <c r="L69" i="1"/>
  <c r="M69" i="1"/>
  <c r="D70" i="1"/>
  <c r="E70" i="1"/>
  <c r="F70" i="1"/>
  <c r="G70" i="1"/>
  <c r="H70" i="1"/>
  <c r="I70" i="1"/>
  <c r="J70" i="1"/>
  <c r="K70" i="1"/>
  <c r="L70" i="1"/>
  <c r="M70" i="1"/>
  <c r="D71" i="1"/>
  <c r="E71" i="1"/>
  <c r="F71" i="1"/>
  <c r="G71" i="1"/>
  <c r="H71" i="1"/>
  <c r="I71" i="1"/>
  <c r="J71" i="1"/>
  <c r="K71" i="1"/>
  <c r="L71" i="1"/>
  <c r="M71" i="1"/>
  <c r="D72" i="1"/>
  <c r="E72" i="1"/>
  <c r="F72" i="1"/>
  <c r="G72" i="1"/>
  <c r="H72" i="1"/>
  <c r="I72" i="1"/>
  <c r="J72" i="1"/>
  <c r="K72" i="1"/>
  <c r="L72" i="1"/>
  <c r="M72" i="1"/>
  <c r="D73" i="1"/>
  <c r="E73" i="1"/>
  <c r="F73" i="1"/>
  <c r="G73" i="1"/>
  <c r="H73" i="1"/>
  <c r="I73" i="1"/>
  <c r="J73" i="1"/>
  <c r="K73" i="1"/>
  <c r="L73" i="1"/>
  <c r="M73" i="1"/>
  <c r="D74" i="1"/>
  <c r="N74" i="1" s="1"/>
  <c r="E74" i="1"/>
  <c r="F74" i="1"/>
  <c r="G74" i="1"/>
  <c r="H74" i="1"/>
  <c r="I74" i="1"/>
  <c r="J74" i="1"/>
  <c r="K74" i="1"/>
  <c r="L74" i="1"/>
  <c r="M74" i="1"/>
  <c r="D75" i="1"/>
  <c r="N75" i="1" s="1"/>
  <c r="E75" i="1"/>
  <c r="F75" i="1"/>
  <c r="G75" i="1"/>
  <c r="H75" i="1"/>
  <c r="I75" i="1"/>
  <c r="J75" i="1"/>
  <c r="K75" i="1"/>
  <c r="L75" i="1"/>
  <c r="M75" i="1"/>
  <c r="D76" i="1"/>
  <c r="E76" i="1"/>
  <c r="F76" i="1"/>
  <c r="G76" i="1"/>
  <c r="H76" i="1"/>
  <c r="I76" i="1"/>
  <c r="J76" i="1"/>
  <c r="K76" i="1"/>
  <c r="L76" i="1"/>
  <c r="M76" i="1"/>
  <c r="D77" i="1"/>
  <c r="E77" i="1"/>
  <c r="F77" i="1"/>
  <c r="G77" i="1"/>
  <c r="H77" i="1"/>
  <c r="I77" i="1"/>
  <c r="J77" i="1"/>
  <c r="K77" i="1"/>
  <c r="L77" i="1"/>
  <c r="M77" i="1"/>
  <c r="D79" i="1"/>
  <c r="E79" i="1"/>
  <c r="F79" i="1"/>
  <c r="G79" i="1"/>
  <c r="H79" i="1"/>
  <c r="I79" i="1"/>
  <c r="J79" i="1"/>
  <c r="K79" i="1"/>
  <c r="L79" i="1"/>
  <c r="M79" i="1"/>
  <c r="N79" i="1" l="1"/>
  <c r="N71" i="1"/>
  <c r="N65" i="1"/>
  <c r="N50" i="1"/>
  <c r="N44" i="1"/>
  <c r="N38" i="1"/>
  <c r="N32" i="1"/>
  <c r="N21" i="1"/>
  <c r="N14" i="1"/>
  <c r="N66" i="1"/>
  <c r="N59" i="1"/>
  <c r="N45" i="1"/>
  <c r="N33" i="1"/>
  <c r="N22" i="1"/>
  <c r="N15" i="1"/>
  <c r="N73" i="1"/>
  <c r="N67" i="1"/>
  <c r="N60" i="1"/>
  <c r="N53" i="1"/>
  <c r="N46" i="1"/>
  <c r="N34" i="1"/>
  <c r="N23" i="1"/>
  <c r="N16" i="1"/>
  <c r="N68" i="1"/>
  <c r="N61" i="1"/>
  <c r="N55" i="1"/>
  <c r="N47" i="1"/>
  <c r="N41" i="1"/>
  <c r="N35" i="1"/>
  <c r="N17" i="1"/>
  <c r="N76" i="1"/>
  <c r="N69" i="1"/>
  <c r="N48" i="1"/>
  <c r="N42" i="1"/>
  <c r="N36" i="1"/>
  <c r="N27" i="1"/>
  <c r="N19" i="1"/>
  <c r="N58" i="1"/>
  <c r="N72" i="1"/>
  <c r="N77" i="1"/>
  <c r="N70" i="1"/>
  <c r="N64" i="1"/>
  <c r="N49" i="1"/>
  <c r="N43" i="1"/>
</calcChain>
</file>

<file path=xl/sharedStrings.xml><?xml version="1.0" encoding="utf-8"?>
<sst xmlns="http://schemas.openxmlformats.org/spreadsheetml/2006/main" count="87" uniqueCount="82">
  <si>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</si>
  <si>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</si>
  <si>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</si>
  <si>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</si>
  <si>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</si>
  <si>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</si>
  <si>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</si>
  <si>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</si>
  <si>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</si>
  <si>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</si>
  <si>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</si>
  <si>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</si>
  <si>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</si>
  <si>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</si>
  <si>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</si>
  <si>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</si>
  <si>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</si>
  <si>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</si>
  <si>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</si>
  <si>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</si>
  <si>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</si>
  <si>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</si>
  <si>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</si>
  <si>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</si>
  <si>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</si>
  <si>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</si>
  <si>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</si>
  <si>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</si>
  <si>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</si>
  <si>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</si>
  <si>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</si>
  <si>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</si>
  <si>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</si>
  <si>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</si>
  <si>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</si>
  <si>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</si>
  <si>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</si>
  <si>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</si>
  <si>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</si>
  <si>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</si>
  <si>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</si>
  <si>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</si>
  <si>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</si>
  <si>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</si>
  <si>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</si>
  <si>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</si>
  <si>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</si>
  <si>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</si>
  <si>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</si>
  <si>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</si>
  <si>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</si>
  <si>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</si>
  <si>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</si>
  <si>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</si>
  <si>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</si>
  <si>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</si>
  <si>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</si>
  <si>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</si>
  <si>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</si>
  <si>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</si>
  <si>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</si>
  <si>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</si>
  <si>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</si>
  <si>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</si>
  <si>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</si>
  <si>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</si>
  <si>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</si>
  <si>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</si>
  <si>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NOCECO</t>
  </si>
  <si>
    <t>CENECO</t>
  </si>
  <si>
    <t>NONECO</t>
  </si>
  <si>
    <t>GUIMELCO</t>
  </si>
  <si>
    <t>ILECO III</t>
  </si>
  <si>
    <t>ILECO II</t>
  </si>
  <si>
    <t>ILECO I</t>
  </si>
  <si>
    <t>CAPELCO</t>
  </si>
  <si>
    <t>ANTECO</t>
  </si>
  <si>
    <t>AKELCO</t>
  </si>
  <si>
    <t>Particulars</t>
  </si>
  <si>
    <t>Consolidated SFP for Region VI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</si>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</sst>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2" fillId="2" borderId="4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58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58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NOCECO\2024\NOCECO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AKELCO\2024\AKELCO_2024_SEP_DET%20AC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CENECO\2024\CENECO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NONECO\2024\NONECO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GUIMELCO\2024\GUIMELCO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ILECO%20III\2024\ILECO%20III_2024_SEP_DET%20ACAM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ILECO%20II\2024\ILECO%20II_2024_SEP_DET%20ACAM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ILECO%20I\2024\ILECO%20I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CAPELCO\2024\CAPELCO_2024_SEP_DET%20A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6\ANTECO\2024\ANTECO_2024_SEP_DET%20AC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FP- Output Report"/>
      <sheetName val="SOO 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>
        <row r="15">
          <cell r="C15">
            <v>1133606707.27</v>
          </cell>
        </row>
        <row r="16">
          <cell r="C16">
            <v>219194560.36000001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159726773.86000001</v>
          </cell>
        </row>
        <row r="20">
          <cell r="C20">
            <v>17387873.149999999</v>
          </cell>
        </row>
        <row r="21">
          <cell r="C21">
            <v>1529915914.6400001</v>
          </cell>
        </row>
        <row r="23">
          <cell r="C23">
            <v>636772968.29999995</v>
          </cell>
        </row>
        <row r="24">
          <cell r="C24">
            <v>0</v>
          </cell>
        </row>
        <row r="25">
          <cell r="C25">
            <v>268872451.93000001</v>
          </cell>
        </row>
        <row r="26">
          <cell r="C26">
            <v>24690748.420000002</v>
          </cell>
        </row>
        <row r="27">
          <cell r="C27">
            <v>18459952.780000001</v>
          </cell>
        </row>
        <row r="28">
          <cell r="C28">
            <v>52109965.609999999</v>
          </cell>
        </row>
        <row r="29">
          <cell r="C29">
            <v>1000906087.04</v>
          </cell>
        </row>
        <row r="31">
          <cell r="C31">
            <v>2530822001.6799998</v>
          </cell>
        </row>
        <row r="35">
          <cell r="C35">
            <v>87833333.299999997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271582482.25999999</v>
          </cell>
        </row>
        <row r="42">
          <cell r="C42">
            <v>359415815.56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428321007.12</v>
          </cell>
        </row>
        <row r="47">
          <cell r="C47">
            <v>2749999.97</v>
          </cell>
        </row>
        <row r="48">
          <cell r="C48">
            <v>20844202.989999998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20766121.219999999</v>
          </cell>
        </row>
        <row r="53">
          <cell r="C53">
            <v>16830511.579999998</v>
          </cell>
        </row>
        <row r="54">
          <cell r="C54">
            <v>409298.24</v>
          </cell>
        </row>
        <row r="55">
          <cell r="C55">
            <v>0</v>
          </cell>
        </row>
        <row r="56">
          <cell r="C56">
            <v>52201666.840000004</v>
          </cell>
        </row>
        <row r="57">
          <cell r="C57">
            <v>542122807.96000004</v>
          </cell>
        </row>
        <row r="59">
          <cell r="C59">
            <v>901538623.51999998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10798305.01</v>
          </cell>
        </row>
        <row r="65">
          <cell r="C65">
            <v>184660.01</v>
          </cell>
        </row>
        <row r="66">
          <cell r="C66">
            <v>0</v>
          </cell>
        </row>
        <row r="67">
          <cell r="C67">
            <v>158762993.21000001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769207264.78999996</v>
          </cell>
        </row>
        <row r="71">
          <cell r="C71">
            <v>0</v>
          </cell>
        </row>
        <row r="72">
          <cell r="C72">
            <v>1348131604.03</v>
          </cell>
        </row>
        <row r="73">
          <cell r="C73">
            <v>67569205.480000004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14801180.189999999</v>
          </cell>
        </row>
        <row r="77">
          <cell r="C77">
            <v>-636195588.53999996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-103976246.02</v>
          </cell>
        </row>
        <row r="81">
          <cell r="C81">
            <v>1629283378.1600001</v>
          </cell>
        </row>
        <row r="83">
          <cell r="C83">
            <v>2530822001.6799998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885480811.90999997</v>
          </cell>
        </row>
        <row r="16">
          <cell r="C16">
            <v>260356331.21000001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228328379.53999999</v>
          </cell>
        </row>
        <row r="20">
          <cell r="C20">
            <v>75089312.879999995</v>
          </cell>
        </row>
        <row r="21">
          <cell r="C21">
            <v>1449254835.54</v>
          </cell>
        </row>
        <row r="23">
          <cell r="C23">
            <v>443962910.69999999</v>
          </cell>
        </row>
        <row r="24">
          <cell r="C24">
            <v>0</v>
          </cell>
        </row>
        <row r="25">
          <cell r="C25">
            <v>417139722</v>
          </cell>
        </row>
        <row r="26">
          <cell r="C26">
            <v>48589482.509999998</v>
          </cell>
        </row>
        <row r="27">
          <cell r="C27">
            <v>72767251.730000004</v>
          </cell>
        </row>
        <row r="28">
          <cell r="C28">
            <v>138101258.97</v>
          </cell>
        </row>
        <row r="29">
          <cell r="C29">
            <v>1120560625.9100001</v>
          </cell>
        </row>
        <row r="31">
          <cell r="C31">
            <v>2569815461.4499998</v>
          </cell>
        </row>
        <row r="35">
          <cell r="C35">
            <v>1096689.92</v>
          </cell>
        </row>
        <row r="36">
          <cell r="C36">
            <v>0</v>
          </cell>
        </row>
        <row r="37">
          <cell r="C37">
            <v>4697934.0599999996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464070693.37</v>
          </cell>
        </row>
        <row r="42">
          <cell r="C42">
            <v>469865317.35000002</v>
          </cell>
        </row>
        <row r="44">
          <cell r="C44">
            <v>250000000</v>
          </cell>
        </row>
        <row r="45">
          <cell r="C45">
            <v>0</v>
          </cell>
        </row>
        <row r="46">
          <cell r="C46">
            <v>729840367.77999997</v>
          </cell>
        </row>
        <row r="47">
          <cell r="C47">
            <v>8311815.6200000001</v>
          </cell>
        </row>
        <row r="48">
          <cell r="C48">
            <v>61025898.259999998</v>
          </cell>
        </row>
        <row r="49">
          <cell r="C49">
            <v>1570826.73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233357.83</v>
          </cell>
        </row>
        <row r="55">
          <cell r="C55">
            <v>0</v>
          </cell>
        </row>
        <row r="56">
          <cell r="C56">
            <v>36355938.909999996</v>
          </cell>
        </row>
        <row r="57">
          <cell r="C57">
            <v>1087338205.1300001</v>
          </cell>
        </row>
        <row r="59">
          <cell r="C59">
            <v>1557203522.48</v>
          </cell>
        </row>
        <row r="62">
          <cell r="C62">
            <v>1345317.3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789456212.67999995</v>
          </cell>
        </row>
        <row r="71">
          <cell r="C71">
            <v>1179195578.97</v>
          </cell>
        </row>
        <row r="72">
          <cell r="C72">
            <v>360428323.50999999</v>
          </cell>
        </row>
        <row r="73">
          <cell r="C73">
            <v>178432047.61000001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-1367526484.55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-128719056.55</v>
          </cell>
        </row>
        <row r="81">
          <cell r="C81">
            <v>1012611938.97</v>
          </cell>
        </row>
        <row r="83">
          <cell r="C83">
            <v>2569815461.4499998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7"/>
      <sheetName val="REGION 8"/>
      <sheetName val="REGION 9"/>
      <sheetName val="REGION 10"/>
      <sheetName val="REGION 11"/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FP- Output Report"/>
      <sheetName val="SOO - Output Report"/>
      <sheetName val="Accounting of Universal Charges"/>
      <sheetName val="Consolidated Cash Flows"/>
      <sheetName val="SCF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>
        <row r="15">
          <cell r="C15">
            <v>462998016.56999999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209497379.5</v>
          </cell>
        </row>
        <row r="20">
          <cell r="C20">
            <v>25533969.829999998</v>
          </cell>
        </row>
        <row r="21">
          <cell r="C21">
            <v>698029365.89999998</v>
          </cell>
        </row>
        <row r="23">
          <cell r="C23">
            <v>591265859.75999999</v>
          </cell>
        </row>
        <row r="24">
          <cell r="C24">
            <v>0</v>
          </cell>
        </row>
        <row r="25">
          <cell r="C25">
            <v>1715847672.3800001</v>
          </cell>
        </row>
        <row r="26">
          <cell r="C26">
            <v>1245322582.04</v>
          </cell>
        </row>
        <row r="27">
          <cell r="C27">
            <v>126442625.81999999</v>
          </cell>
        </row>
        <row r="28">
          <cell r="C28">
            <v>696664426.70000005</v>
          </cell>
        </row>
        <row r="29">
          <cell r="C29">
            <v>4375543166.6999998</v>
          </cell>
        </row>
        <row r="31">
          <cell r="C31">
            <v>5073572532.6000004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636825004.01999998</v>
          </cell>
        </row>
        <row r="42">
          <cell r="C42">
            <v>636825004.01999998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963235636.37</v>
          </cell>
        </row>
        <row r="47">
          <cell r="C47">
            <v>0</v>
          </cell>
        </row>
        <row r="48">
          <cell r="C48">
            <v>324898978.30000001</v>
          </cell>
        </row>
        <row r="49">
          <cell r="C49">
            <v>7836952.46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16265411.73</v>
          </cell>
        </row>
        <row r="56">
          <cell r="C56">
            <v>210797828.46000001</v>
          </cell>
        </row>
        <row r="57">
          <cell r="C57">
            <v>1523034807.3199999</v>
          </cell>
        </row>
        <row r="59">
          <cell r="C59">
            <v>2159859811.3400002</v>
          </cell>
        </row>
        <row r="62">
          <cell r="C62">
            <v>1296015.04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340745729.41000003</v>
          </cell>
        </row>
        <row r="71">
          <cell r="C71">
            <v>1633310215.9200001</v>
          </cell>
        </row>
        <row r="72">
          <cell r="C72">
            <v>1057125030.02</v>
          </cell>
        </row>
        <row r="73">
          <cell r="C73">
            <v>808562792.32000005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-1654866345.71</v>
          </cell>
        </row>
        <row r="78">
          <cell r="C78">
            <v>0</v>
          </cell>
        </row>
        <row r="79">
          <cell r="C79">
            <v>727539284.25999999</v>
          </cell>
        </row>
        <row r="80">
          <cell r="C80">
            <v>0</v>
          </cell>
        </row>
        <row r="81">
          <cell r="C81">
            <v>2913712721.2600002</v>
          </cell>
        </row>
        <row r="83">
          <cell r="C83">
            <v>5073572532.6000004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1183686753.29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44031540.960000001</v>
          </cell>
        </row>
        <row r="20">
          <cell r="C20">
            <v>113920541.23</v>
          </cell>
        </row>
        <row r="21">
          <cell r="C21">
            <v>1341638835.48</v>
          </cell>
        </row>
        <row r="23">
          <cell r="C23">
            <v>98760323</v>
          </cell>
        </row>
        <row r="24">
          <cell r="C24">
            <v>0</v>
          </cell>
        </row>
        <row r="25">
          <cell r="C25">
            <v>531884775.85000002</v>
          </cell>
        </row>
        <row r="26">
          <cell r="C26">
            <v>43593680.509999998</v>
          </cell>
        </row>
        <row r="27">
          <cell r="C27">
            <v>89057968.569999993</v>
          </cell>
        </row>
        <row r="28">
          <cell r="C28">
            <v>3198992.16</v>
          </cell>
        </row>
        <row r="29">
          <cell r="C29">
            <v>766495740.09000003</v>
          </cell>
        </row>
        <row r="31">
          <cell r="C31">
            <v>2108134575.5699999</v>
          </cell>
        </row>
        <row r="35">
          <cell r="C35">
            <v>283875017.56999999</v>
          </cell>
        </row>
        <row r="36">
          <cell r="C36">
            <v>0</v>
          </cell>
        </row>
        <row r="37">
          <cell r="C37">
            <v>46603461.640000001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485831059.95999998</v>
          </cell>
        </row>
        <row r="42">
          <cell r="C42">
            <v>816309539.16999996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475741861.23000002</v>
          </cell>
        </row>
        <row r="47">
          <cell r="C47">
            <v>3593837.41</v>
          </cell>
        </row>
        <row r="48">
          <cell r="C48">
            <v>10220479.550000001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85752942.010000005</v>
          </cell>
        </row>
        <row r="57">
          <cell r="C57">
            <v>575309120.20000005</v>
          </cell>
        </row>
        <row r="59">
          <cell r="C59">
            <v>1391618659.3699999</v>
          </cell>
        </row>
        <row r="62">
          <cell r="C62">
            <v>3456572.96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819495450.39999998</v>
          </cell>
        </row>
        <row r="71">
          <cell r="C71">
            <v>0</v>
          </cell>
        </row>
        <row r="72">
          <cell r="C72">
            <v>1271909604.8599999</v>
          </cell>
        </row>
        <row r="73">
          <cell r="C73">
            <v>15151436.050000001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-1393497148.0699999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716515916.20000005</v>
          </cell>
        </row>
        <row r="83">
          <cell r="C83">
            <v>2108134575.5699999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382370387.58999997</v>
          </cell>
        </row>
        <row r="16">
          <cell r="C16">
            <v>122802964.55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272848607.77999997</v>
          </cell>
        </row>
        <row r="20">
          <cell r="C20">
            <v>19855824.809999999</v>
          </cell>
        </row>
        <row r="21">
          <cell r="C21">
            <v>797877784.73000002</v>
          </cell>
        </row>
        <row r="23">
          <cell r="C23">
            <v>10103917.01</v>
          </cell>
        </row>
        <row r="24">
          <cell r="C24">
            <v>0</v>
          </cell>
        </row>
        <row r="25">
          <cell r="C25">
            <v>99376815.840000004</v>
          </cell>
        </row>
        <row r="26">
          <cell r="C26">
            <v>8851606.9499999993</v>
          </cell>
        </row>
        <row r="27">
          <cell r="C27">
            <v>46238189.810000002</v>
          </cell>
        </row>
        <row r="28">
          <cell r="C28">
            <v>1484456.49</v>
          </cell>
        </row>
        <row r="29">
          <cell r="C29">
            <v>166054986.09999999</v>
          </cell>
        </row>
        <row r="31">
          <cell r="C31">
            <v>963932770.83000004</v>
          </cell>
        </row>
        <row r="35">
          <cell r="C35">
            <v>98839899.510000005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56518574.850000001</v>
          </cell>
        </row>
        <row r="42">
          <cell r="C42">
            <v>155358474.36000001</v>
          </cell>
        </row>
        <row r="44">
          <cell r="C44">
            <v>20231845.68</v>
          </cell>
        </row>
        <row r="45">
          <cell r="C45">
            <v>0</v>
          </cell>
        </row>
        <row r="46">
          <cell r="C46">
            <v>356433810.47000003</v>
          </cell>
        </row>
        <row r="47">
          <cell r="C47">
            <v>5252988</v>
          </cell>
        </row>
        <row r="48">
          <cell r="C48">
            <v>15388836.75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13021.11</v>
          </cell>
        </row>
        <row r="53">
          <cell r="C53">
            <v>0</v>
          </cell>
        </row>
        <row r="54">
          <cell r="C54">
            <v>19468.54</v>
          </cell>
        </row>
        <row r="55">
          <cell r="C55">
            <v>0</v>
          </cell>
        </row>
        <row r="56">
          <cell r="C56">
            <v>3403624.87</v>
          </cell>
        </row>
        <row r="57">
          <cell r="C57">
            <v>400743595.42000002</v>
          </cell>
        </row>
        <row r="59">
          <cell r="C59">
            <v>556102069.77999997</v>
          </cell>
        </row>
        <row r="62">
          <cell r="C62">
            <v>170097.3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38766664.659999996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243601979.62</v>
          </cell>
        </row>
        <row r="71">
          <cell r="C71">
            <v>312724679.48000002</v>
          </cell>
        </row>
        <row r="72">
          <cell r="C72">
            <v>42322802.850000001</v>
          </cell>
        </row>
        <row r="73">
          <cell r="C73">
            <v>20085000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112857</v>
          </cell>
        </row>
        <row r="77">
          <cell r="C77">
            <v>-249953379.86000001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407830701.05000001</v>
          </cell>
        </row>
        <row r="83">
          <cell r="C83">
            <v>963932770.83000004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984897790.03999996</v>
          </cell>
        </row>
        <row r="16">
          <cell r="C16">
            <v>281892965.44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176708511.5</v>
          </cell>
        </row>
        <row r="20">
          <cell r="C20">
            <v>41999634.43</v>
          </cell>
        </row>
        <row r="21">
          <cell r="C21">
            <v>1485498901.4100001</v>
          </cell>
        </row>
        <row r="23">
          <cell r="C23">
            <v>152622780.16999999</v>
          </cell>
        </row>
        <row r="24">
          <cell r="C24">
            <v>0</v>
          </cell>
        </row>
        <row r="25">
          <cell r="C25">
            <v>158791748.19</v>
          </cell>
        </row>
        <row r="26">
          <cell r="C26">
            <v>4272957.84</v>
          </cell>
        </row>
        <row r="27">
          <cell r="C27">
            <v>57498053.340000004</v>
          </cell>
        </row>
        <row r="28">
          <cell r="C28">
            <v>-381708.22</v>
          </cell>
        </row>
        <row r="29">
          <cell r="C29">
            <v>372803831.31999999</v>
          </cell>
        </row>
        <row r="31">
          <cell r="C31">
            <v>1858302732.73</v>
          </cell>
        </row>
        <row r="35">
          <cell r="C35">
            <v>121892615.89</v>
          </cell>
        </row>
        <row r="36">
          <cell r="C36">
            <v>-935305.63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393927043.54000002</v>
          </cell>
        </row>
        <row r="42">
          <cell r="C42">
            <v>514884353.80000001</v>
          </cell>
        </row>
        <row r="44">
          <cell r="C44">
            <v>-0.02</v>
          </cell>
        </row>
        <row r="45">
          <cell r="C45">
            <v>0</v>
          </cell>
        </row>
        <row r="46">
          <cell r="C46">
            <v>339435138.56</v>
          </cell>
        </row>
        <row r="47">
          <cell r="C47">
            <v>-1684068.86</v>
          </cell>
        </row>
        <row r="48">
          <cell r="C48">
            <v>30075938.739999998</v>
          </cell>
        </row>
        <row r="49">
          <cell r="C49">
            <v>-2530535.0099999998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18734352.609999999</v>
          </cell>
        </row>
        <row r="57">
          <cell r="C57">
            <v>384030826.01999998</v>
          </cell>
        </row>
        <row r="59">
          <cell r="C59">
            <v>898915179.82000005</v>
          </cell>
        </row>
        <row r="62">
          <cell r="C62">
            <v>587252.25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333871138.63</v>
          </cell>
        </row>
        <row r="71">
          <cell r="C71">
            <v>735166445.45000005</v>
          </cell>
        </row>
        <row r="72">
          <cell r="C72">
            <v>57755403.960000001</v>
          </cell>
        </row>
        <row r="73">
          <cell r="C73">
            <v>505765268.04000002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63161190.289999999</v>
          </cell>
        </row>
        <row r="77">
          <cell r="C77">
            <v>-736919145.71000004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959387552.90999997</v>
          </cell>
        </row>
        <row r="83">
          <cell r="C83">
            <v>1858302732.73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1310366774.3800001</v>
          </cell>
        </row>
        <row r="16">
          <cell r="C16">
            <v>291956955.79000002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94194153.079999998</v>
          </cell>
        </row>
        <row r="20">
          <cell r="C20">
            <v>132524504.29000001</v>
          </cell>
        </row>
        <row r="21">
          <cell r="C21">
            <v>1829042387.54</v>
          </cell>
        </row>
        <row r="23">
          <cell r="C23">
            <v>366122624.42000002</v>
          </cell>
        </row>
        <row r="24">
          <cell r="C24">
            <v>0</v>
          </cell>
        </row>
        <row r="25">
          <cell r="C25">
            <v>389652020.06</v>
          </cell>
        </row>
        <row r="26">
          <cell r="C26">
            <v>28037866.899999999</v>
          </cell>
        </row>
        <row r="27">
          <cell r="C27">
            <v>108337541.56999999</v>
          </cell>
        </row>
        <row r="28">
          <cell r="C28">
            <v>141135428.74000001</v>
          </cell>
        </row>
        <row r="29">
          <cell r="C29">
            <v>1033285481.6900001</v>
          </cell>
        </row>
        <row r="31">
          <cell r="C31">
            <v>2862327869.23</v>
          </cell>
        </row>
        <row r="35">
          <cell r="C35">
            <v>32997963</v>
          </cell>
        </row>
        <row r="36">
          <cell r="C36">
            <v>0</v>
          </cell>
        </row>
        <row r="37">
          <cell r="C37">
            <v>21022702.760000002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107285993.15000001</v>
          </cell>
        </row>
        <row r="42">
          <cell r="C42">
            <v>161306658.91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468571607.44999999</v>
          </cell>
        </row>
        <row r="47">
          <cell r="C47">
            <v>1640503.83</v>
          </cell>
        </row>
        <row r="48">
          <cell r="C48">
            <v>16633157.560000001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53147156.200000003</v>
          </cell>
        </row>
        <row r="57">
          <cell r="C57">
            <v>539992425.03999996</v>
          </cell>
        </row>
        <row r="59">
          <cell r="C59">
            <v>701299083.95000005</v>
          </cell>
        </row>
        <row r="62">
          <cell r="C62">
            <v>910901.89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529422200.79000002</v>
          </cell>
        </row>
        <row r="71">
          <cell r="C71">
            <v>972353019.46000004</v>
          </cell>
        </row>
        <row r="72">
          <cell r="C72">
            <v>70506312.950000003</v>
          </cell>
        </row>
        <row r="73">
          <cell r="C73">
            <v>514815126.13999999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73021224.049999997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2161028785.2800002</v>
          </cell>
        </row>
        <row r="83">
          <cell r="C83">
            <v>2862327869.23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FP- Output Report"/>
      <sheetName val="SOO 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>
        <row r="15">
          <cell r="C15">
            <v>1052301840.2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495348549.54000002</v>
          </cell>
        </row>
        <row r="20">
          <cell r="C20">
            <v>211134817.69999999</v>
          </cell>
        </row>
        <row r="21">
          <cell r="C21">
            <v>1758785207.4400001</v>
          </cell>
        </row>
        <row r="23">
          <cell r="C23">
            <v>1374787154.9300001</v>
          </cell>
        </row>
        <row r="24">
          <cell r="C24">
            <v>0</v>
          </cell>
        </row>
        <row r="25">
          <cell r="C25">
            <v>517145061.49000001</v>
          </cell>
        </row>
        <row r="26">
          <cell r="C26">
            <v>100523491.06999999</v>
          </cell>
        </row>
        <row r="27">
          <cell r="C27">
            <v>43937383.020000003</v>
          </cell>
        </row>
        <row r="28">
          <cell r="C28">
            <v>20521976.370000001</v>
          </cell>
        </row>
        <row r="29">
          <cell r="C29">
            <v>2056915066.8800001</v>
          </cell>
        </row>
        <row r="31">
          <cell r="C31">
            <v>3815700274.3200002</v>
          </cell>
        </row>
        <row r="35">
          <cell r="C35">
            <v>41754379.350000001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375154181.04000002</v>
          </cell>
        </row>
        <row r="42">
          <cell r="C42">
            <v>416908560.38999999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516174568.93000001</v>
          </cell>
        </row>
        <row r="47">
          <cell r="C47">
            <v>5226852</v>
          </cell>
        </row>
        <row r="48">
          <cell r="C48">
            <v>78713186.819999993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159941163.02000001</v>
          </cell>
        </row>
        <row r="57">
          <cell r="C57">
            <v>760055770.76999998</v>
          </cell>
        </row>
        <row r="59">
          <cell r="C59">
            <v>1176964331.1600001</v>
          </cell>
        </row>
        <row r="62">
          <cell r="C62">
            <v>1119897.3999999999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471489272.13999999</v>
          </cell>
        </row>
        <row r="71">
          <cell r="C71">
            <v>0</v>
          </cell>
        </row>
        <row r="72">
          <cell r="C72">
            <v>1473418441.9200001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102465845</v>
          </cell>
        </row>
        <row r="76">
          <cell r="C76">
            <v>129381.74</v>
          </cell>
        </row>
        <row r="77">
          <cell r="C77">
            <v>614589693.96000004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-24476589</v>
          </cell>
        </row>
        <row r="81">
          <cell r="C81">
            <v>2638735943.1599998</v>
          </cell>
        </row>
        <row r="83">
          <cell r="C83">
            <v>3815700274.3200002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2131524927.6900001</v>
          </cell>
        </row>
        <row r="16">
          <cell r="C16">
            <v>742246045.10000002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32920426.57</v>
          </cell>
        </row>
        <row r="20">
          <cell r="C20">
            <v>72177439.930000007</v>
          </cell>
        </row>
        <row r="21">
          <cell r="C21">
            <v>2978868839.29</v>
          </cell>
        </row>
        <row r="23">
          <cell r="C23">
            <v>367618167.42000002</v>
          </cell>
        </row>
        <row r="24">
          <cell r="C24">
            <v>-854199.47</v>
          </cell>
        </row>
        <row r="25">
          <cell r="C25">
            <v>386382627.22000003</v>
          </cell>
        </row>
        <row r="26">
          <cell r="C26">
            <v>28572421.59</v>
          </cell>
        </row>
        <row r="27">
          <cell r="C27">
            <v>41573049.229999997</v>
          </cell>
        </row>
        <row r="28">
          <cell r="C28">
            <v>105582275.95999999</v>
          </cell>
        </row>
        <row r="29">
          <cell r="C29">
            <v>928874341.95000005</v>
          </cell>
        </row>
        <row r="31">
          <cell r="C31">
            <v>3907743181.2399998</v>
          </cell>
        </row>
        <row r="35">
          <cell r="C35">
            <v>113371541.05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115647661.51000001</v>
          </cell>
        </row>
        <row r="42">
          <cell r="C42">
            <v>229019202.56</v>
          </cell>
        </row>
        <row r="44">
          <cell r="C44">
            <v>216400641.05000001</v>
          </cell>
        </row>
        <row r="45">
          <cell r="C45">
            <v>0</v>
          </cell>
        </row>
        <row r="46">
          <cell r="C46">
            <v>530692024.76999998</v>
          </cell>
        </row>
        <row r="47">
          <cell r="C47">
            <v>35985883.359999999</v>
          </cell>
        </row>
        <row r="48">
          <cell r="C48">
            <v>26857700.219999999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324926380.01999998</v>
          </cell>
        </row>
        <row r="57">
          <cell r="C57">
            <v>1134862629.4200001</v>
          </cell>
        </row>
        <row r="59">
          <cell r="C59">
            <v>1363881831.98</v>
          </cell>
        </row>
        <row r="62">
          <cell r="C62">
            <v>1079916.8899999999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1065887616.76</v>
          </cell>
        </row>
        <row r="71">
          <cell r="C71">
            <v>872014809.17999995</v>
          </cell>
        </row>
        <row r="72">
          <cell r="C72">
            <v>0</v>
          </cell>
        </row>
        <row r="73">
          <cell r="C73">
            <v>1467306649.4100001</v>
          </cell>
        </row>
        <row r="74">
          <cell r="C74">
            <v>0</v>
          </cell>
        </row>
        <row r="75">
          <cell r="C75">
            <v>309073637.64999998</v>
          </cell>
        </row>
        <row r="76">
          <cell r="C76">
            <v>0</v>
          </cell>
        </row>
        <row r="77">
          <cell r="C77">
            <v>-1171501280.6300001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2543861349.2600002</v>
          </cell>
        </row>
        <row r="83">
          <cell r="C83">
            <v>3907743181.2399998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FP- Output Report"/>
      <sheetName val="SOO 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>
        <row r="15">
          <cell r="C15">
            <v>929008350.78999996</v>
          </cell>
        </row>
        <row r="16">
          <cell r="C16">
            <v>336613275.63999999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45961572.18</v>
          </cell>
        </row>
        <row r="20">
          <cell r="C20">
            <v>92002557.75</v>
          </cell>
        </row>
        <row r="21">
          <cell r="C21">
            <v>1403585756.3599999</v>
          </cell>
        </row>
        <row r="23">
          <cell r="C23">
            <v>454529898.11000001</v>
          </cell>
        </row>
        <row r="24">
          <cell r="C24">
            <v>0</v>
          </cell>
        </row>
        <row r="25">
          <cell r="C25">
            <v>253324496.59999999</v>
          </cell>
        </row>
        <row r="26">
          <cell r="C26">
            <v>54858519.840000004</v>
          </cell>
        </row>
        <row r="27">
          <cell r="C27">
            <v>207198207.43000001</v>
          </cell>
        </row>
        <row r="28">
          <cell r="C28">
            <v>0</v>
          </cell>
        </row>
        <row r="29">
          <cell r="C29">
            <v>969911121.98000002</v>
          </cell>
        </row>
        <row r="31">
          <cell r="C31">
            <v>2373496878.3400002</v>
          </cell>
        </row>
        <row r="35">
          <cell r="C35">
            <v>64565936.469999999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65569594.479999997</v>
          </cell>
        </row>
        <row r="42">
          <cell r="C42">
            <v>130135530.95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274807615.61000001</v>
          </cell>
        </row>
        <row r="47">
          <cell r="C47">
            <v>2119077</v>
          </cell>
        </row>
        <row r="48">
          <cell r="C48">
            <v>5665261.4699999997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85440895.120000005</v>
          </cell>
        </row>
        <row r="57">
          <cell r="C57">
            <v>368032849.19999999</v>
          </cell>
        </row>
        <row r="59">
          <cell r="C59">
            <v>498168380.14999998</v>
          </cell>
        </row>
        <row r="62">
          <cell r="C62">
            <v>670335894.37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652983008.13999999</v>
          </cell>
        </row>
        <row r="71">
          <cell r="C71">
            <v>0</v>
          </cell>
        </row>
        <row r="72">
          <cell r="C72">
            <v>292430711.82999998</v>
          </cell>
        </row>
        <row r="73">
          <cell r="C73">
            <v>118475464.87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148037.20000000001</v>
          </cell>
        </row>
        <row r="77">
          <cell r="C77">
            <v>140955381.78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1875328498.1900001</v>
          </cell>
        </row>
        <row r="83">
          <cell r="C83">
            <v>2373496878.3400002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"/>
  <sheetViews>
    <sheetView showGridLines="0" tabSelected="1" view="pageBreakPreview" zoomScaleNormal="100" zoomScaleSheetLayoutView="100" workbookViewId="0">
      <pane ySplit="6" topLeftCell="A7" activePane="bottomLeft" state="frozen"/>
      <selection activeCell="C83" sqref="C83:C84"/>
      <selection pane="bottomLeft" activeCell="C82" sqref="A82:XFD84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29.88671875" style="1" customWidth="1"/>
    <col min="4" max="6" width="14.6640625" style="1" customWidth="1"/>
    <col min="7" max="7" width="16.109375" style="1" customWidth="1"/>
    <col min="8" max="9" width="14.6640625" style="1" customWidth="1"/>
    <col min="10" max="10" width="13.6640625" style="1" customWidth="1"/>
    <col min="11" max="11" width="14.6640625" style="1" bestFit="1" customWidth="1"/>
    <col min="12" max="13" width="14.6640625" style="1" customWidth="1"/>
    <col min="14" max="14" width="11" style="1" customWidth="1"/>
    <col min="15" max="16384" width="9.109375" style="1"/>
  </cols>
  <sheetData>
    <row r="1" spans="2:14" ht="12.75" customHeight="1" x14ac:dyDescent="0.3"/>
    <row r="2" spans="2:14" x14ac:dyDescent="0.3">
      <c r="B2" s="9"/>
      <c r="C2" s="31" t="s">
        <v>81</v>
      </c>
      <c r="D2" s="27"/>
      <c r="E2" s="26"/>
      <c r="F2" s="26"/>
      <c r="G2" s="26"/>
    </row>
    <row r="3" spans="2:14" ht="12.75" customHeight="1" x14ac:dyDescent="0.3">
      <c r="B3" s="9"/>
      <c r="C3" s="31" t="s">
        <v>80</v>
      </c>
      <c r="D3" s="27"/>
      <c r="E3" s="27"/>
      <c r="F3" s="26"/>
      <c r="G3" s="26"/>
    </row>
    <row r="4" spans="2:14" ht="13.5" customHeight="1" x14ac:dyDescent="0.3">
      <c r="B4" s="9"/>
      <c r="C4" s="30" t="s">
        <v>79</v>
      </c>
      <c r="D4" s="29"/>
      <c r="E4" s="29"/>
      <c r="F4" s="29"/>
      <c r="G4" s="29"/>
    </row>
    <row r="5" spans="2:14" x14ac:dyDescent="0.3">
      <c r="B5" s="9"/>
      <c r="C5" s="28" t="str">
        <f>[11]CAR!$C$5</f>
        <v>As of September 2024
In Thousand</v>
      </c>
      <c r="D5" s="27"/>
      <c r="E5" s="27"/>
      <c r="F5" s="26"/>
      <c r="G5" s="26"/>
    </row>
    <row r="6" spans="2:14" x14ac:dyDescent="0.3">
      <c r="B6" s="9"/>
      <c r="C6" s="27"/>
      <c r="D6" s="27"/>
      <c r="E6" s="27"/>
      <c r="F6" s="26"/>
      <c r="G6" s="26"/>
    </row>
    <row r="7" spans="2:14" ht="4.95" customHeight="1" x14ac:dyDescent="0.3"/>
    <row r="8" spans="2:14" ht="15" customHeight="1" x14ac:dyDescent="0.3">
      <c r="B8" s="25" t="s">
        <v>78</v>
      </c>
      <c r="C8" s="24"/>
      <c r="D8" s="23" t="s">
        <v>77</v>
      </c>
      <c r="E8" s="23" t="s">
        <v>76</v>
      </c>
      <c r="F8" s="23" t="s">
        <v>75</v>
      </c>
      <c r="G8" s="23" t="s">
        <v>74</v>
      </c>
      <c r="H8" s="23" t="s">
        <v>73</v>
      </c>
      <c r="I8" s="23" t="s">
        <v>72</v>
      </c>
      <c r="J8" s="23" t="s">
        <v>71</v>
      </c>
      <c r="K8" s="23" t="s">
        <v>70</v>
      </c>
      <c r="L8" s="23" t="s">
        <v>69</v>
      </c>
      <c r="M8" s="23" t="s">
        <v>68</v>
      </c>
      <c r="N8" s="23" t="s">
        <v>67</v>
      </c>
    </row>
    <row r="9" spans="2:14" x14ac:dyDescent="0.3">
      <c r="B9" s="22" t="s">
        <v>66</v>
      </c>
      <c r="C9" s="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4" x14ac:dyDescent="0.3">
      <c r="B10" s="22" t="s">
        <v>65</v>
      </c>
      <c r="C10" s="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4" x14ac:dyDescent="0.3">
      <c r="B11" s="15" t="s">
        <v>64</v>
      </c>
      <c r="C11" s="14"/>
      <c r="D11" s="12">
        <f>'[10]SFP- Output Report'!C15</f>
        <v>885480811.90999997</v>
      </c>
      <c r="E11" s="13">
        <f>'[9]SFP- Output Report'!C15</f>
        <v>929008350.78999996</v>
      </c>
      <c r="F11" s="12">
        <f>'[8]SFP- Output Report'!C15</f>
        <v>2131524927.6900001</v>
      </c>
      <c r="G11" s="13">
        <f>'[7]SFP- Output Report'!C15</f>
        <v>1052301840.2</v>
      </c>
      <c r="H11" s="12">
        <f>'[6]SFP- Output Report'!C15</f>
        <v>1310366774.3800001</v>
      </c>
      <c r="I11" s="12">
        <f>'[5]SFP- Output Report'!C15</f>
        <v>984897790.03999996</v>
      </c>
      <c r="J11" s="12">
        <f>'[4]SFP- Output Report'!C15</f>
        <v>382370387.58999997</v>
      </c>
      <c r="K11" s="12">
        <f>'[3]SFP- Output Report'!C15</f>
        <v>1183686753.29</v>
      </c>
      <c r="L11" s="12">
        <f>'[2]SFP- Output Report'!C15</f>
        <v>462998016.56999999</v>
      </c>
      <c r="M11" s="12">
        <f>'[1]SFP- Output Report'!C15</f>
        <v>1133606707.27</v>
      </c>
      <c r="N11" s="11">
        <f>SUM(D11:M11)</f>
        <v>10456242359.73</v>
      </c>
    </row>
    <row r="12" spans="2:14" x14ac:dyDescent="0.3">
      <c r="B12" s="15" t="s">
        <v>63</v>
      </c>
      <c r="C12" s="14"/>
      <c r="D12" s="12">
        <f>'[10]SFP- Output Report'!C16</f>
        <v>260356331.21000001</v>
      </c>
      <c r="E12" s="13">
        <f>'[9]SFP- Output Report'!C16</f>
        <v>336613275.63999999</v>
      </c>
      <c r="F12" s="12">
        <f>'[8]SFP- Output Report'!C16</f>
        <v>742246045.10000002</v>
      </c>
      <c r="G12" s="13">
        <f>'[7]SFP- Output Report'!C16</f>
        <v>0</v>
      </c>
      <c r="H12" s="12">
        <f>'[6]SFP- Output Report'!C16</f>
        <v>291956955.79000002</v>
      </c>
      <c r="I12" s="12">
        <f>'[5]SFP- Output Report'!C16</f>
        <v>281892965.44</v>
      </c>
      <c r="J12" s="12">
        <f>'[4]SFP- Output Report'!C16</f>
        <v>122802964.55</v>
      </c>
      <c r="K12" s="12">
        <f>'[3]SFP- Output Report'!C16</f>
        <v>0</v>
      </c>
      <c r="L12" s="12">
        <f>'[2]SFP- Output Report'!C16</f>
        <v>0</v>
      </c>
      <c r="M12" s="12">
        <f>'[1]SFP- Output Report'!C16</f>
        <v>219194560.36000001</v>
      </c>
      <c r="N12" s="11">
        <f>SUM(D12:M12)</f>
        <v>2255063098.0900002</v>
      </c>
    </row>
    <row r="13" spans="2:14" x14ac:dyDescent="0.3">
      <c r="B13" s="15" t="s">
        <v>62</v>
      </c>
      <c r="C13" s="14"/>
      <c r="D13" s="12">
        <f>'[10]SFP- Output Report'!C17</f>
        <v>0</v>
      </c>
      <c r="E13" s="13">
        <f>'[9]SFP- Output Report'!C17</f>
        <v>0</v>
      </c>
      <c r="F13" s="12">
        <f>'[8]SFP- Output Report'!C17</f>
        <v>0</v>
      </c>
      <c r="G13" s="13">
        <f>'[7]SFP- Output Report'!C17</f>
        <v>0</v>
      </c>
      <c r="H13" s="12">
        <f>'[6]SFP- Output Report'!C17</f>
        <v>0</v>
      </c>
      <c r="I13" s="12">
        <f>'[5]SFP- Output Report'!C17</f>
        <v>0</v>
      </c>
      <c r="J13" s="12">
        <f>'[4]SFP- Output Report'!C17</f>
        <v>0</v>
      </c>
      <c r="K13" s="12">
        <f>'[3]SFP- Output Report'!C17</f>
        <v>0</v>
      </c>
      <c r="L13" s="12">
        <f>'[2]SFP- Output Report'!C17</f>
        <v>0</v>
      </c>
      <c r="M13" s="12">
        <f>'[1]SFP- Output Report'!C17</f>
        <v>0</v>
      </c>
      <c r="N13" s="11">
        <f>SUM(D13:M13)</f>
        <v>0</v>
      </c>
    </row>
    <row r="14" spans="2:14" x14ac:dyDescent="0.3">
      <c r="B14" s="15" t="s">
        <v>61</v>
      </c>
      <c r="C14" s="14"/>
      <c r="D14" s="12">
        <f>'[10]SFP- Output Report'!C18</f>
        <v>0</v>
      </c>
      <c r="E14" s="13">
        <f>'[9]SFP- Output Report'!C18</f>
        <v>0</v>
      </c>
      <c r="F14" s="12">
        <f>'[8]SFP- Output Report'!C18</f>
        <v>0</v>
      </c>
      <c r="G14" s="13">
        <f>'[7]SFP- Output Report'!C18</f>
        <v>0</v>
      </c>
      <c r="H14" s="12">
        <f>'[6]SFP- Output Report'!C18</f>
        <v>0</v>
      </c>
      <c r="I14" s="12">
        <f>'[5]SFP- Output Report'!C18</f>
        <v>0</v>
      </c>
      <c r="J14" s="12">
        <f>'[4]SFP- Output Report'!C18</f>
        <v>0</v>
      </c>
      <c r="K14" s="12">
        <f>'[3]SFP- Output Report'!C18</f>
        <v>0</v>
      </c>
      <c r="L14" s="12">
        <f>'[2]SFP- Output Report'!C18</f>
        <v>0</v>
      </c>
      <c r="M14" s="12">
        <f>'[1]SFP- Output Report'!C18</f>
        <v>0</v>
      </c>
      <c r="N14" s="11">
        <f>SUM(D14:M14)</f>
        <v>0</v>
      </c>
    </row>
    <row r="15" spans="2:14" x14ac:dyDescent="0.3">
      <c r="B15" s="15" t="s">
        <v>60</v>
      </c>
      <c r="C15" s="14"/>
      <c r="D15" s="12">
        <f>'[10]SFP- Output Report'!C19</f>
        <v>228328379.53999999</v>
      </c>
      <c r="E15" s="13">
        <f>'[9]SFP- Output Report'!C19</f>
        <v>45961572.18</v>
      </c>
      <c r="F15" s="12">
        <f>'[8]SFP- Output Report'!C19</f>
        <v>32920426.57</v>
      </c>
      <c r="G15" s="13">
        <f>'[7]SFP- Output Report'!C19</f>
        <v>495348549.54000002</v>
      </c>
      <c r="H15" s="12">
        <f>'[6]SFP- Output Report'!C19</f>
        <v>94194153.079999998</v>
      </c>
      <c r="I15" s="12">
        <f>'[5]SFP- Output Report'!C19</f>
        <v>176708511.5</v>
      </c>
      <c r="J15" s="12">
        <f>'[4]SFP- Output Report'!C19</f>
        <v>272848607.77999997</v>
      </c>
      <c r="K15" s="12">
        <f>'[3]SFP- Output Report'!C19</f>
        <v>44031540.960000001</v>
      </c>
      <c r="L15" s="12">
        <f>'[2]SFP- Output Report'!C19</f>
        <v>209497379.5</v>
      </c>
      <c r="M15" s="12">
        <f>'[1]SFP- Output Report'!C19</f>
        <v>159726773.86000001</v>
      </c>
      <c r="N15" s="11">
        <f>SUM(D15:M15)</f>
        <v>1759565894.5100002</v>
      </c>
    </row>
    <row r="16" spans="2:14" x14ac:dyDescent="0.3">
      <c r="B16" s="15" t="s">
        <v>59</v>
      </c>
      <c r="C16" s="14"/>
      <c r="D16" s="12">
        <f>'[10]SFP- Output Report'!C20</f>
        <v>75089312.879999995</v>
      </c>
      <c r="E16" s="13">
        <f>'[9]SFP- Output Report'!C20</f>
        <v>92002557.75</v>
      </c>
      <c r="F16" s="12">
        <f>'[8]SFP- Output Report'!C20</f>
        <v>72177439.930000007</v>
      </c>
      <c r="G16" s="13">
        <f>'[7]SFP- Output Report'!C20</f>
        <v>211134817.69999999</v>
      </c>
      <c r="H16" s="12">
        <f>'[6]SFP- Output Report'!C20</f>
        <v>132524504.29000001</v>
      </c>
      <c r="I16" s="12">
        <f>'[5]SFP- Output Report'!C20</f>
        <v>41999634.43</v>
      </c>
      <c r="J16" s="12">
        <f>'[4]SFP- Output Report'!C20</f>
        <v>19855824.809999999</v>
      </c>
      <c r="K16" s="12">
        <f>'[3]SFP- Output Report'!C20</f>
        <v>113920541.23</v>
      </c>
      <c r="L16" s="12">
        <f>'[2]SFP- Output Report'!C20</f>
        <v>25533969.829999998</v>
      </c>
      <c r="M16" s="12">
        <f>'[1]SFP- Output Report'!C20</f>
        <v>17387873.149999999</v>
      </c>
      <c r="N16" s="11">
        <f>SUM(D16:M16)</f>
        <v>801626475.99999988</v>
      </c>
    </row>
    <row r="17" spans="2:14" x14ac:dyDescent="0.3">
      <c r="B17" s="20" t="s">
        <v>58</v>
      </c>
      <c r="C17" s="14"/>
      <c r="D17" s="11">
        <f>'[10]SFP- Output Report'!C21</f>
        <v>1449254835.54</v>
      </c>
      <c r="E17" s="19">
        <f>'[9]SFP- Output Report'!C21</f>
        <v>1403585756.3599999</v>
      </c>
      <c r="F17" s="11">
        <f>'[8]SFP- Output Report'!C21</f>
        <v>2978868839.29</v>
      </c>
      <c r="G17" s="19">
        <f>'[7]SFP- Output Report'!C21</f>
        <v>1758785207.4400001</v>
      </c>
      <c r="H17" s="11">
        <f>'[6]SFP- Output Report'!C21</f>
        <v>1829042387.54</v>
      </c>
      <c r="I17" s="11">
        <f>'[5]SFP- Output Report'!C21</f>
        <v>1485498901.4100001</v>
      </c>
      <c r="J17" s="11">
        <f>'[4]SFP- Output Report'!C21</f>
        <v>797877784.73000002</v>
      </c>
      <c r="K17" s="11">
        <f>'[3]SFP- Output Report'!C21</f>
        <v>1341638835.48</v>
      </c>
      <c r="L17" s="11">
        <f>'[2]SFP- Output Report'!C21</f>
        <v>698029365.89999998</v>
      </c>
      <c r="M17" s="11">
        <f>'[1]SFP- Output Report'!C21</f>
        <v>1529915914.6400001</v>
      </c>
      <c r="N17" s="11">
        <f>SUM(D17:M17)</f>
        <v>15272497828.329996</v>
      </c>
    </row>
    <row r="18" spans="2:14" x14ac:dyDescent="0.3">
      <c r="B18" s="21" t="s">
        <v>57</v>
      </c>
      <c r="C18" s="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6"/>
    </row>
    <row r="19" spans="2:14" x14ac:dyDescent="0.3">
      <c r="B19" s="15" t="s">
        <v>56</v>
      </c>
      <c r="C19" s="14"/>
      <c r="D19" s="12">
        <f>'[10]SFP- Output Report'!C23</f>
        <v>443962910.69999999</v>
      </c>
      <c r="E19" s="13">
        <f>'[9]SFP- Output Report'!C23</f>
        <v>454529898.11000001</v>
      </c>
      <c r="F19" s="12">
        <f>'[8]SFP- Output Report'!C23</f>
        <v>367618167.42000002</v>
      </c>
      <c r="G19" s="13">
        <f>'[7]SFP- Output Report'!C23</f>
        <v>1374787154.9300001</v>
      </c>
      <c r="H19" s="12">
        <f>'[6]SFP- Output Report'!C23</f>
        <v>366122624.42000002</v>
      </c>
      <c r="I19" s="12">
        <f>'[5]SFP- Output Report'!C23</f>
        <v>152622780.16999999</v>
      </c>
      <c r="J19" s="12">
        <f>'[4]SFP- Output Report'!C23</f>
        <v>10103917.01</v>
      </c>
      <c r="K19" s="12">
        <f>'[3]SFP- Output Report'!C23</f>
        <v>98760323</v>
      </c>
      <c r="L19" s="12">
        <f>'[2]SFP- Output Report'!C23</f>
        <v>591265859.75999999</v>
      </c>
      <c r="M19" s="12">
        <f>'[1]SFP- Output Report'!C23</f>
        <v>636772968.29999995</v>
      </c>
      <c r="N19" s="11">
        <f>SUM(D19:M19)</f>
        <v>4496546603.8200006</v>
      </c>
    </row>
    <row r="20" spans="2:14" x14ac:dyDescent="0.3">
      <c r="B20" s="15" t="s">
        <v>55</v>
      </c>
      <c r="C20" s="14"/>
      <c r="D20" s="12">
        <f>'[10]SFP- Output Report'!C24</f>
        <v>0</v>
      </c>
      <c r="E20" s="13">
        <f>'[9]SFP- Output Report'!C24</f>
        <v>0</v>
      </c>
      <c r="F20" s="12">
        <f>'[8]SFP- Output Report'!C24</f>
        <v>-854199.47</v>
      </c>
      <c r="G20" s="13">
        <f>'[7]SFP- Output Report'!C24</f>
        <v>0</v>
      </c>
      <c r="H20" s="12">
        <f>'[6]SFP- Output Report'!C24</f>
        <v>0</v>
      </c>
      <c r="I20" s="12">
        <f>'[5]SFP- Output Report'!C24</f>
        <v>0</v>
      </c>
      <c r="J20" s="12">
        <f>'[4]SFP- Output Report'!C24</f>
        <v>0</v>
      </c>
      <c r="K20" s="12">
        <f>'[3]SFP- Output Report'!C24</f>
        <v>0</v>
      </c>
      <c r="L20" s="12">
        <f>'[2]SFP- Output Report'!C24</f>
        <v>0</v>
      </c>
      <c r="M20" s="12">
        <f>'[1]SFP- Output Report'!C24</f>
        <v>0</v>
      </c>
      <c r="N20" s="11">
        <f>SUM(D20:M20)</f>
        <v>-854199.47</v>
      </c>
    </row>
    <row r="21" spans="2:14" x14ac:dyDescent="0.3">
      <c r="B21" s="15" t="s">
        <v>54</v>
      </c>
      <c r="C21" s="14"/>
      <c r="D21" s="12">
        <f>'[10]SFP- Output Report'!C25</f>
        <v>417139722</v>
      </c>
      <c r="E21" s="13">
        <f>'[9]SFP- Output Report'!C25</f>
        <v>253324496.59999999</v>
      </c>
      <c r="F21" s="12">
        <f>'[8]SFP- Output Report'!C25</f>
        <v>386382627.22000003</v>
      </c>
      <c r="G21" s="13">
        <f>'[7]SFP- Output Report'!C25</f>
        <v>517145061.49000001</v>
      </c>
      <c r="H21" s="12">
        <f>'[6]SFP- Output Report'!C25</f>
        <v>389652020.06</v>
      </c>
      <c r="I21" s="12">
        <f>'[5]SFP- Output Report'!C25</f>
        <v>158791748.19</v>
      </c>
      <c r="J21" s="12">
        <f>'[4]SFP- Output Report'!C25</f>
        <v>99376815.840000004</v>
      </c>
      <c r="K21" s="12">
        <f>'[3]SFP- Output Report'!C25</f>
        <v>531884775.85000002</v>
      </c>
      <c r="L21" s="12">
        <f>'[2]SFP- Output Report'!C25</f>
        <v>1715847672.3800001</v>
      </c>
      <c r="M21" s="12">
        <f>'[1]SFP- Output Report'!C25</f>
        <v>268872451.93000001</v>
      </c>
      <c r="N21" s="11">
        <f>SUM(D21:M21)</f>
        <v>4738417391.5600004</v>
      </c>
    </row>
    <row r="22" spans="2:14" x14ac:dyDescent="0.3">
      <c r="B22" s="15" t="s">
        <v>53</v>
      </c>
      <c r="C22" s="14"/>
      <c r="D22" s="12">
        <f>'[10]SFP- Output Report'!C26</f>
        <v>48589482.509999998</v>
      </c>
      <c r="E22" s="13">
        <f>'[9]SFP- Output Report'!C26</f>
        <v>54858519.840000004</v>
      </c>
      <c r="F22" s="12">
        <f>'[8]SFP- Output Report'!C26</f>
        <v>28572421.59</v>
      </c>
      <c r="G22" s="13">
        <f>'[7]SFP- Output Report'!C26</f>
        <v>100523491.06999999</v>
      </c>
      <c r="H22" s="12">
        <f>'[6]SFP- Output Report'!C26</f>
        <v>28037866.899999999</v>
      </c>
      <c r="I22" s="12">
        <f>'[5]SFP- Output Report'!C26</f>
        <v>4272957.84</v>
      </c>
      <c r="J22" s="12">
        <f>'[4]SFP- Output Report'!C26</f>
        <v>8851606.9499999993</v>
      </c>
      <c r="K22" s="12">
        <f>'[3]SFP- Output Report'!C26</f>
        <v>43593680.509999998</v>
      </c>
      <c r="L22" s="12">
        <f>'[2]SFP- Output Report'!C26</f>
        <v>1245322582.04</v>
      </c>
      <c r="M22" s="12">
        <f>'[1]SFP- Output Report'!C26</f>
        <v>24690748.420000002</v>
      </c>
      <c r="N22" s="11">
        <f>SUM(D22:M22)</f>
        <v>1587313357.6700001</v>
      </c>
    </row>
    <row r="23" spans="2:14" x14ac:dyDescent="0.3">
      <c r="B23" s="15" t="s">
        <v>52</v>
      </c>
      <c r="C23" s="14"/>
      <c r="D23" s="12">
        <f>'[10]SFP- Output Report'!C27</f>
        <v>72767251.730000004</v>
      </c>
      <c r="E23" s="13">
        <f>'[9]SFP- Output Report'!C27</f>
        <v>207198207.43000001</v>
      </c>
      <c r="F23" s="12">
        <f>'[8]SFP- Output Report'!C27</f>
        <v>41573049.229999997</v>
      </c>
      <c r="G23" s="13">
        <f>'[7]SFP- Output Report'!C27</f>
        <v>43937383.020000003</v>
      </c>
      <c r="H23" s="12">
        <f>'[6]SFP- Output Report'!C27</f>
        <v>108337541.56999999</v>
      </c>
      <c r="I23" s="12">
        <f>'[5]SFP- Output Report'!C27</f>
        <v>57498053.340000004</v>
      </c>
      <c r="J23" s="12">
        <f>'[4]SFP- Output Report'!C27</f>
        <v>46238189.810000002</v>
      </c>
      <c r="K23" s="12">
        <f>'[3]SFP- Output Report'!C27</f>
        <v>89057968.569999993</v>
      </c>
      <c r="L23" s="12">
        <f>'[2]SFP- Output Report'!C27</f>
        <v>126442625.81999999</v>
      </c>
      <c r="M23" s="12">
        <f>'[1]SFP- Output Report'!C27</f>
        <v>18459952.780000001</v>
      </c>
      <c r="N23" s="11">
        <f>SUM(D23:M23)</f>
        <v>811510223.29999995</v>
      </c>
    </row>
    <row r="24" spans="2:14" x14ac:dyDescent="0.3">
      <c r="B24" s="15" t="s">
        <v>51</v>
      </c>
      <c r="C24" s="14"/>
      <c r="D24" s="12">
        <f>'[10]SFP- Output Report'!C28</f>
        <v>138101258.97</v>
      </c>
      <c r="E24" s="13">
        <f>'[9]SFP- Output Report'!C28</f>
        <v>0</v>
      </c>
      <c r="F24" s="12">
        <f>'[8]SFP- Output Report'!C28</f>
        <v>105582275.95999999</v>
      </c>
      <c r="G24" s="13">
        <f>'[7]SFP- Output Report'!C28</f>
        <v>20521976.370000001</v>
      </c>
      <c r="H24" s="12">
        <f>'[6]SFP- Output Report'!C28</f>
        <v>141135428.74000001</v>
      </c>
      <c r="I24" s="12">
        <f>'[5]SFP- Output Report'!C28</f>
        <v>-381708.22</v>
      </c>
      <c r="J24" s="12">
        <f>'[4]SFP- Output Report'!C28</f>
        <v>1484456.49</v>
      </c>
      <c r="K24" s="12">
        <f>'[3]SFP- Output Report'!C28</f>
        <v>3198992.16</v>
      </c>
      <c r="L24" s="12">
        <f>'[2]SFP- Output Report'!C28</f>
        <v>696664426.70000005</v>
      </c>
      <c r="M24" s="12">
        <f>'[1]SFP- Output Report'!C28</f>
        <v>52109965.609999999</v>
      </c>
      <c r="N24" s="11">
        <f>SUM(D24:M24)</f>
        <v>1158417072.78</v>
      </c>
    </row>
    <row r="25" spans="2:14" x14ac:dyDescent="0.3">
      <c r="B25" s="20" t="s">
        <v>50</v>
      </c>
      <c r="C25" s="14"/>
      <c r="D25" s="11">
        <f>'[10]SFP- Output Report'!C29</f>
        <v>1120560625.9100001</v>
      </c>
      <c r="E25" s="19">
        <f>'[9]SFP- Output Report'!C29</f>
        <v>969911121.98000002</v>
      </c>
      <c r="F25" s="11">
        <f>'[8]SFP- Output Report'!C29</f>
        <v>928874341.95000005</v>
      </c>
      <c r="G25" s="19">
        <f>'[7]SFP- Output Report'!C29</f>
        <v>2056915066.8800001</v>
      </c>
      <c r="H25" s="11">
        <f>'[6]SFP- Output Report'!C29</f>
        <v>1033285481.6900001</v>
      </c>
      <c r="I25" s="11">
        <f>'[5]SFP- Output Report'!C29</f>
        <v>372803831.31999999</v>
      </c>
      <c r="J25" s="11">
        <f>'[4]SFP- Output Report'!C29</f>
        <v>166054986.09999999</v>
      </c>
      <c r="K25" s="11">
        <f>'[3]SFP- Output Report'!C29</f>
        <v>766495740.09000003</v>
      </c>
      <c r="L25" s="11">
        <f>'[2]SFP- Output Report'!C29</f>
        <v>4375543166.6999998</v>
      </c>
      <c r="M25" s="11">
        <f>'[1]SFP- Output Report'!C29</f>
        <v>1000906087.04</v>
      </c>
      <c r="N25" s="11">
        <f>SUM(D25:M25)</f>
        <v>12791350449.66</v>
      </c>
    </row>
    <row r="26" spans="2:14" ht="8.25" customHeight="1" x14ac:dyDescent="0.3">
      <c r="B26" s="10" t="s">
        <v>1</v>
      </c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7"/>
    </row>
    <row r="27" spans="2:14" ht="15" thickBot="1" x14ac:dyDescent="0.35">
      <c r="B27" s="6" t="s">
        <v>49</v>
      </c>
      <c r="C27" s="5"/>
      <c r="D27" s="3">
        <f>'[10]SFP- Output Report'!C31</f>
        <v>2569815461.4499998</v>
      </c>
      <c r="E27" s="4">
        <f>'[9]SFP- Output Report'!C31</f>
        <v>2373496878.3400002</v>
      </c>
      <c r="F27" s="3">
        <f>'[8]SFP- Output Report'!C31</f>
        <v>3907743181.2399998</v>
      </c>
      <c r="G27" s="4">
        <f>'[7]SFP- Output Report'!C31</f>
        <v>3815700274.3200002</v>
      </c>
      <c r="H27" s="3">
        <f>'[6]SFP- Output Report'!C31</f>
        <v>2862327869.23</v>
      </c>
      <c r="I27" s="3">
        <f>'[5]SFP- Output Report'!C31</f>
        <v>1858302732.73</v>
      </c>
      <c r="J27" s="3">
        <f>'[4]SFP- Output Report'!C31</f>
        <v>963932770.83000004</v>
      </c>
      <c r="K27" s="3">
        <f>'[3]SFP- Output Report'!C31</f>
        <v>2108134575.5699999</v>
      </c>
      <c r="L27" s="3">
        <f>'[2]SFP- Output Report'!C31</f>
        <v>5073572532.6000004</v>
      </c>
      <c r="M27" s="3">
        <f>'[1]SFP- Output Report'!C31</f>
        <v>2530822001.6799998</v>
      </c>
      <c r="N27" s="2">
        <f>SUM(D27:M27)</f>
        <v>28063848277.989998</v>
      </c>
    </row>
    <row r="28" spans="2:14" ht="8.25" customHeight="1" thickTop="1" x14ac:dyDescent="0.3">
      <c r="B28" s="10" t="s">
        <v>1</v>
      </c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7"/>
    </row>
    <row r="29" spans="2:14" ht="15" thickBot="1" x14ac:dyDescent="0.35">
      <c r="B29" s="18" t="s">
        <v>48</v>
      </c>
      <c r="C29" s="9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6"/>
    </row>
    <row r="30" spans="2:14" ht="15.6" thickTop="1" thickBot="1" x14ac:dyDescent="0.35">
      <c r="B30" s="18" t="s">
        <v>47</v>
      </c>
      <c r="C30" s="9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6"/>
    </row>
    <row r="31" spans="2:14" ht="15" thickTop="1" x14ac:dyDescent="0.3">
      <c r="B31" s="15" t="s">
        <v>46</v>
      </c>
      <c r="C31" s="14"/>
      <c r="D31" s="12">
        <f>'[10]SFP- Output Report'!C35</f>
        <v>1096689.92</v>
      </c>
      <c r="E31" s="13">
        <f>'[9]SFP- Output Report'!C35</f>
        <v>64565936.469999999</v>
      </c>
      <c r="F31" s="12">
        <f>'[8]SFP- Output Report'!C35</f>
        <v>113371541.05</v>
      </c>
      <c r="G31" s="13">
        <f>'[7]SFP- Output Report'!C35</f>
        <v>41754379.350000001</v>
      </c>
      <c r="H31" s="12">
        <f>'[6]SFP- Output Report'!C35</f>
        <v>32997963</v>
      </c>
      <c r="I31" s="12">
        <f>'[5]SFP- Output Report'!C35</f>
        <v>121892615.89</v>
      </c>
      <c r="J31" s="12">
        <f>'[4]SFP- Output Report'!C35</f>
        <v>98839899.510000005</v>
      </c>
      <c r="K31" s="12">
        <f>'[3]SFP- Output Report'!C35</f>
        <v>283875017.56999999</v>
      </c>
      <c r="L31" s="12">
        <f>'[2]SFP- Output Report'!C35</f>
        <v>0</v>
      </c>
      <c r="M31" s="12">
        <f>'[1]SFP- Output Report'!C35</f>
        <v>87833333.299999997</v>
      </c>
      <c r="N31" s="11">
        <f>SUM(D31:M31)</f>
        <v>846227376.05999994</v>
      </c>
    </row>
    <row r="32" spans="2:14" x14ac:dyDescent="0.3">
      <c r="B32" s="15" t="s">
        <v>45</v>
      </c>
      <c r="C32" s="14"/>
      <c r="D32" s="12">
        <f>'[10]SFP- Output Report'!C36</f>
        <v>0</v>
      </c>
      <c r="E32" s="13">
        <f>'[9]SFP- Output Report'!C36</f>
        <v>0</v>
      </c>
      <c r="F32" s="12">
        <f>'[8]SFP- Output Report'!C36</f>
        <v>0</v>
      </c>
      <c r="G32" s="13">
        <f>'[7]SFP- Output Report'!C36</f>
        <v>0</v>
      </c>
      <c r="H32" s="12">
        <f>'[6]SFP- Output Report'!C36</f>
        <v>0</v>
      </c>
      <c r="I32" s="12">
        <f>'[5]SFP- Output Report'!C36</f>
        <v>-935305.63</v>
      </c>
      <c r="J32" s="12">
        <f>'[4]SFP- Output Report'!C36</f>
        <v>0</v>
      </c>
      <c r="K32" s="12">
        <f>'[3]SFP- Output Report'!C36</f>
        <v>0</v>
      </c>
      <c r="L32" s="12">
        <f>'[2]SFP- Output Report'!C36</f>
        <v>0</v>
      </c>
      <c r="M32" s="12">
        <f>'[1]SFP- Output Report'!C36</f>
        <v>0</v>
      </c>
      <c r="N32" s="11">
        <f>SUM(D32:M32)</f>
        <v>-935305.63</v>
      </c>
    </row>
    <row r="33" spans="2:14" x14ac:dyDescent="0.3">
      <c r="B33" s="15" t="s">
        <v>44</v>
      </c>
      <c r="C33" s="14"/>
      <c r="D33" s="12">
        <f>'[10]SFP- Output Report'!C37</f>
        <v>4697934.0599999996</v>
      </c>
      <c r="E33" s="13">
        <f>'[9]SFP- Output Report'!C37</f>
        <v>0</v>
      </c>
      <c r="F33" s="12">
        <f>'[8]SFP- Output Report'!C37</f>
        <v>0</v>
      </c>
      <c r="G33" s="13">
        <f>'[7]SFP- Output Report'!C37</f>
        <v>0</v>
      </c>
      <c r="H33" s="12">
        <f>'[6]SFP- Output Report'!C37</f>
        <v>21022702.760000002</v>
      </c>
      <c r="I33" s="12">
        <f>'[5]SFP- Output Report'!C37</f>
        <v>0</v>
      </c>
      <c r="J33" s="12">
        <f>'[4]SFP- Output Report'!C37</f>
        <v>0</v>
      </c>
      <c r="K33" s="12">
        <f>'[3]SFP- Output Report'!C37</f>
        <v>46603461.640000001</v>
      </c>
      <c r="L33" s="12">
        <f>'[2]SFP- Output Report'!C37</f>
        <v>0</v>
      </c>
      <c r="M33" s="12">
        <f>'[1]SFP- Output Report'!C37</f>
        <v>0</v>
      </c>
      <c r="N33" s="11">
        <f>SUM(D33:M33)</f>
        <v>72324098.460000008</v>
      </c>
    </row>
    <row r="34" spans="2:14" x14ac:dyDescent="0.3">
      <c r="B34" s="15" t="s">
        <v>43</v>
      </c>
      <c r="C34" s="14"/>
      <c r="D34" s="12">
        <f>'[10]SFP- Output Report'!C38</f>
        <v>0</v>
      </c>
      <c r="E34" s="13">
        <f>'[9]SFP- Output Report'!C38</f>
        <v>0</v>
      </c>
      <c r="F34" s="12">
        <f>'[8]SFP- Output Report'!C38</f>
        <v>0</v>
      </c>
      <c r="G34" s="13">
        <f>'[7]SFP- Output Report'!C38</f>
        <v>0</v>
      </c>
      <c r="H34" s="12">
        <f>'[6]SFP- Output Report'!C38</f>
        <v>0</v>
      </c>
      <c r="I34" s="12">
        <f>'[5]SFP- Output Report'!C38</f>
        <v>0</v>
      </c>
      <c r="J34" s="12">
        <f>'[4]SFP- Output Report'!C38</f>
        <v>0</v>
      </c>
      <c r="K34" s="12">
        <f>'[3]SFP- Output Report'!C38</f>
        <v>0</v>
      </c>
      <c r="L34" s="12">
        <f>'[2]SFP- Output Report'!C38</f>
        <v>0</v>
      </c>
      <c r="M34" s="12">
        <f>'[1]SFP- Output Report'!C38</f>
        <v>0</v>
      </c>
      <c r="N34" s="11">
        <f>SUM(D34:M34)</f>
        <v>0</v>
      </c>
    </row>
    <row r="35" spans="2:14" x14ac:dyDescent="0.3">
      <c r="B35" s="15" t="s">
        <v>42</v>
      </c>
      <c r="C35" s="14"/>
      <c r="D35" s="12">
        <f>'[10]SFP- Output Report'!C39</f>
        <v>0</v>
      </c>
      <c r="E35" s="13">
        <f>'[9]SFP- Output Report'!C39</f>
        <v>0</v>
      </c>
      <c r="F35" s="12">
        <f>'[8]SFP- Output Report'!C39</f>
        <v>0</v>
      </c>
      <c r="G35" s="13">
        <f>'[7]SFP- Output Report'!C39</f>
        <v>0</v>
      </c>
      <c r="H35" s="12">
        <f>'[6]SFP- Output Report'!C39</f>
        <v>0</v>
      </c>
      <c r="I35" s="12">
        <f>'[5]SFP- Output Report'!C39</f>
        <v>0</v>
      </c>
      <c r="J35" s="12">
        <f>'[4]SFP- Output Report'!C39</f>
        <v>0</v>
      </c>
      <c r="K35" s="12">
        <f>'[3]SFP- Output Report'!C39</f>
        <v>0</v>
      </c>
      <c r="L35" s="12">
        <f>'[2]SFP- Output Report'!C39</f>
        <v>0</v>
      </c>
      <c r="M35" s="12">
        <f>'[1]SFP- Output Report'!C39</f>
        <v>0</v>
      </c>
      <c r="N35" s="11">
        <f>SUM(D35:M35)</f>
        <v>0</v>
      </c>
    </row>
    <row r="36" spans="2:14" x14ac:dyDescent="0.3">
      <c r="B36" s="15" t="s">
        <v>41</v>
      </c>
      <c r="C36" s="14"/>
      <c r="D36" s="12">
        <f>'[10]SFP- Output Report'!C40</f>
        <v>0</v>
      </c>
      <c r="E36" s="13">
        <f>'[9]SFP- Output Report'!C40</f>
        <v>0</v>
      </c>
      <c r="F36" s="12">
        <f>'[8]SFP- Output Report'!C40</f>
        <v>0</v>
      </c>
      <c r="G36" s="13">
        <f>'[7]SFP- Output Report'!C40</f>
        <v>0</v>
      </c>
      <c r="H36" s="12">
        <f>'[6]SFP- Output Report'!C40</f>
        <v>0</v>
      </c>
      <c r="I36" s="12">
        <f>'[5]SFP- Output Report'!C40</f>
        <v>0</v>
      </c>
      <c r="J36" s="12">
        <f>'[4]SFP- Output Report'!C40</f>
        <v>0</v>
      </c>
      <c r="K36" s="12">
        <f>'[3]SFP- Output Report'!C40</f>
        <v>0</v>
      </c>
      <c r="L36" s="12">
        <f>'[2]SFP- Output Report'!C40</f>
        <v>0</v>
      </c>
      <c r="M36" s="12">
        <f>'[1]SFP- Output Report'!C40</f>
        <v>0</v>
      </c>
      <c r="N36" s="11">
        <f>SUM(D36:M36)</f>
        <v>0</v>
      </c>
    </row>
    <row r="37" spans="2:14" x14ac:dyDescent="0.3">
      <c r="B37" s="15" t="s">
        <v>40</v>
      </c>
      <c r="C37" s="14"/>
      <c r="D37" s="12">
        <f>'[10]SFP- Output Report'!C41</f>
        <v>464070693.37</v>
      </c>
      <c r="E37" s="13">
        <f>'[9]SFP- Output Report'!C41</f>
        <v>65569594.479999997</v>
      </c>
      <c r="F37" s="12">
        <f>'[8]SFP- Output Report'!C41</f>
        <v>115647661.51000001</v>
      </c>
      <c r="G37" s="13">
        <f>'[7]SFP- Output Report'!C41</f>
        <v>375154181.04000002</v>
      </c>
      <c r="H37" s="12">
        <f>'[6]SFP- Output Report'!C41</f>
        <v>107285993.15000001</v>
      </c>
      <c r="I37" s="12">
        <f>'[5]SFP- Output Report'!C41</f>
        <v>393927043.54000002</v>
      </c>
      <c r="J37" s="12">
        <f>'[4]SFP- Output Report'!C41</f>
        <v>56518574.850000001</v>
      </c>
      <c r="K37" s="12">
        <f>'[3]SFP- Output Report'!C41</f>
        <v>485831059.95999998</v>
      </c>
      <c r="L37" s="12">
        <f>'[2]SFP- Output Report'!C41</f>
        <v>636825004.01999998</v>
      </c>
      <c r="M37" s="12">
        <f>'[1]SFP- Output Report'!C41</f>
        <v>271582482.25999999</v>
      </c>
      <c r="N37" s="11">
        <f>SUM(D37:M37)</f>
        <v>2972412288.1800003</v>
      </c>
    </row>
    <row r="38" spans="2:14" x14ac:dyDescent="0.3">
      <c r="B38" s="20" t="s">
        <v>39</v>
      </c>
      <c r="C38" s="14"/>
      <c r="D38" s="11">
        <f>'[10]SFP- Output Report'!C42</f>
        <v>469865317.35000002</v>
      </c>
      <c r="E38" s="19">
        <f>'[9]SFP- Output Report'!C42</f>
        <v>130135530.95</v>
      </c>
      <c r="F38" s="11">
        <f>'[8]SFP- Output Report'!C42</f>
        <v>229019202.56</v>
      </c>
      <c r="G38" s="19">
        <f>'[7]SFP- Output Report'!C42</f>
        <v>416908560.38999999</v>
      </c>
      <c r="H38" s="11">
        <f>'[6]SFP- Output Report'!C42</f>
        <v>161306658.91</v>
      </c>
      <c r="I38" s="11">
        <f>'[5]SFP- Output Report'!C42</f>
        <v>514884353.80000001</v>
      </c>
      <c r="J38" s="11">
        <f>'[4]SFP- Output Report'!C42</f>
        <v>155358474.36000001</v>
      </c>
      <c r="K38" s="11">
        <f>'[3]SFP- Output Report'!C42</f>
        <v>816309539.16999996</v>
      </c>
      <c r="L38" s="11">
        <f>'[2]SFP- Output Report'!C42</f>
        <v>636825004.01999998</v>
      </c>
      <c r="M38" s="11">
        <f>'[1]SFP- Output Report'!C42</f>
        <v>359415815.56</v>
      </c>
      <c r="N38" s="11">
        <f>SUM(D38:M38)</f>
        <v>3890028457.0700002</v>
      </c>
    </row>
    <row r="39" spans="2:14" x14ac:dyDescent="0.3">
      <c r="B39" s="21" t="s">
        <v>38</v>
      </c>
      <c r="C39" s="9"/>
      <c r="D39" s="17">
        <f>'[10]SFP- Output Report'!C43</f>
        <v>0</v>
      </c>
      <c r="E39" s="17">
        <f>'[9]SFP- Output Report'!C43</f>
        <v>0</v>
      </c>
      <c r="F39" s="17">
        <f>'[8]SFP- Output Report'!C43</f>
        <v>0</v>
      </c>
      <c r="G39" s="17">
        <f>'[7]SFP- Output Report'!C43</f>
        <v>0</v>
      </c>
      <c r="H39" s="17">
        <f>'[6]SFP- Output Report'!C43</f>
        <v>0</v>
      </c>
      <c r="I39" s="17">
        <f>'[5]SFP- Output Report'!C43</f>
        <v>0</v>
      </c>
      <c r="J39" s="17">
        <f>'[4]SFP- Output Report'!C43</f>
        <v>0</v>
      </c>
      <c r="K39" s="17">
        <f>'[3]SFP- Output Report'!C43</f>
        <v>0</v>
      </c>
      <c r="L39" s="17">
        <f>'[2]SFP- Output Report'!C43</f>
        <v>0</v>
      </c>
      <c r="M39" s="17">
        <f>'[1]SFP- Output Report'!C43</f>
        <v>0</v>
      </c>
      <c r="N39" s="16"/>
    </row>
    <row r="40" spans="2:14" x14ac:dyDescent="0.3">
      <c r="B40" s="15" t="s">
        <v>37</v>
      </c>
      <c r="C40" s="14"/>
      <c r="D40" s="12">
        <f>'[10]SFP- Output Report'!C44</f>
        <v>250000000</v>
      </c>
      <c r="E40" s="13">
        <f>'[9]SFP- Output Report'!C44</f>
        <v>0</v>
      </c>
      <c r="F40" s="12">
        <f>'[8]SFP- Output Report'!C44</f>
        <v>216400641.05000001</v>
      </c>
      <c r="G40" s="13">
        <f>'[7]SFP- Output Report'!C44</f>
        <v>0</v>
      </c>
      <c r="H40" s="12">
        <f>'[6]SFP- Output Report'!C44</f>
        <v>0</v>
      </c>
      <c r="I40" s="12">
        <f>'[5]SFP- Output Report'!C44</f>
        <v>-0.02</v>
      </c>
      <c r="J40" s="12">
        <f>'[4]SFP- Output Report'!C44</f>
        <v>20231845.68</v>
      </c>
      <c r="K40" s="12">
        <f>'[3]SFP- Output Report'!C44</f>
        <v>0</v>
      </c>
      <c r="L40" s="12">
        <f>'[2]SFP- Output Report'!C44</f>
        <v>0</v>
      </c>
      <c r="M40" s="12">
        <f>'[1]SFP- Output Report'!C44</f>
        <v>0</v>
      </c>
      <c r="N40" s="11">
        <f>SUM(D40:M40)</f>
        <v>486632486.71000004</v>
      </c>
    </row>
    <row r="41" spans="2:14" x14ac:dyDescent="0.3">
      <c r="B41" s="15" t="s">
        <v>36</v>
      </c>
      <c r="C41" s="14"/>
      <c r="D41" s="12">
        <f>'[10]SFP- Output Report'!C45</f>
        <v>0</v>
      </c>
      <c r="E41" s="13">
        <f>'[9]SFP- Output Report'!C45</f>
        <v>0</v>
      </c>
      <c r="F41" s="12">
        <f>'[8]SFP- Output Report'!C45</f>
        <v>0</v>
      </c>
      <c r="G41" s="13">
        <f>'[7]SFP- Output Report'!C45</f>
        <v>0</v>
      </c>
      <c r="H41" s="12">
        <f>'[6]SFP- Output Report'!C45</f>
        <v>0</v>
      </c>
      <c r="I41" s="12">
        <f>'[5]SFP- Output Report'!C45</f>
        <v>0</v>
      </c>
      <c r="J41" s="12">
        <f>'[4]SFP- Output Report'!C45</f>
        <v>0</v>
      </c>
      <c r="K41" s="12">
        <f>'[3]SFP- Output Report'!C45</f>
        <v>0</v>
      </c>
      <c r="L41" s="12">
        <f>'[2]SFP- Output Report'!C45</f>
        <v>0</v>
      </c>
      <c r="M41" s="12">
        <f>'[1]SFP- Output Report'!C45</f>
        <v>0</v>
      </c>
      <c r="N41" s="11">
        <f>SUM(D41:M41)</f>
        <v>0</v>
      </c>
    </row>
    <row r="42" spans="2:14" x14ac:dyDescent="0.3">
      <c r="B42" s="15" t="s">
        <v>35</v>
      </c>
      <c r="C42" s="14"/>
      <c r="D42" s="12">
        <f>'[10]SFP- Output Report'!C46</f>
        <v>729840367.77999997</v>
      </c>
      <c r="E42" s="13">
        <f>'[9]SFP- Output Report'!C46</f>
        <v>274807615.61000001</v>
      </c>
      <c r="F42" s="12">
        <f>'[8]SFP- Output Report'!C46</f>
        <v>530692024.76999998</v>
      </c>
      <c r="G42" s="13">
        <f>'[7]SFP- Output Report'!C46</f>
        <v>516174568.93000001</v>
      </c>
      <c r="H42" s="12">
        <f>'[6]SFP- Output Report'!C46</f>
        <v>468571607.44999999</v>
      </c>
      <c r="I42" s="12">
        <f>'[5]SFP- Output Report'!C46</f>
        <v>339435138.56</v>
      </c>
      <c r="J42" s="12">
        <f>'[4]SFP- Output Report'!C46</f>
        <v>356433810.47000003</v>
      </c>
      <c r="K42" s="12">
        <f>'[3]SFP- Output Report'!C46</f>
        <v>475741861.23000002</v>
      </c>
      <c r="L42" s="12">
        <f>'[2]SFP- Output Report'!C46</f>
        <v>963235636.37</v>
      </c>
      <c r="M42" s="12">
        <f>'[1]SFP- Output Report'!C46</f>
        <v>428321007.12</v>
      </c>
      <c r="N42" s="11">
        <f>SUM(D42:M42)</f>
        <v>5083253638.29</v>
      </c>
    </row>
    <row r="43" spans="2:14" x14ac:dyDescent="0.3">
      <c r="B43" s="15" t="s">
        <v>34</v>
      </c>
      <c r="C43" s="14"/>
      <c r="D43" s="12">
        <f>'[10]SFP- Output Report'!C47</f>
        <v>8311815.6200000001</v>
      </c>
      <c r="E43" s="13">
        <f>'[9]SFP- Output Report'!C47</f>
        <v>2119077</v>
      </c>
      <c r="F43" s="12">
        <f>'[8]SFP- Output Report'!C47</f>
        <v>35985883.359999999</v>
      </c>
      <c r="G43" s="13">
        <f>'[7]SFP- Output Report'!C47</f>
        <v>5226852</v>
      </c>
      <c r="H43" s="12">
        <f>'[6]SFP- Output Report'!C47</f>
        <v>1640503.83</v>
      </c>
      <c r="I43" s="12">
        <f>'[5]SFP- Output Report'!C47</f>
        <v>-1684068.86</v>
      </c>
      <c r="J43" s="12">
        <f>'[4]SFP- Output Report'!C47</f>
        <v>5252988</v>
      </c>
      <c r="K43" s="12">
        <f>'[3]SFP- Output Report'!C47</f>
        <v>3593837.41</v>
      </c>
      <c r="L43" s="12">
        <f>'[2]SFP- Output Report'!C47</f>
        <v>0</v>
      </c>
      <c r="M43" s="12">
        <f>'[1]SFP- Output Report'!C47</f>
        <v>2749999.97</v>
      </c>
      <c r="N43" s="11">
        <f>SUM(D43:M43)</f>
        <v>63196888.329999998</v>
      </c>
    </row>
    <row r="44" spans="2:14" x14ac:dyDescent="0.3">
      <c r="B44" s="15" t="s">
        <v>33</v>
      </c>
      <c r="C44" s="14"/>
      <c r="D44" s="12">
        <f>'[10]SFP- Output Report'!C48</f>
        <v>61025898.259999998</v>
      </c>
      <c r="E44" s="13">
        <f>'[9]SFP- Output Report'!C48</f>
        <v>5665261.4699999997</v>
      </c>
      <c r="F44" s="12">
        <f>'[8]SFP- Output Report'!C48</f>
        <v>26857700.219999999</v>
      </c>
      <c r="G44" s="13">
        <f>'[7]SFP- Output Report'!C48</f>
        <v>78713186.819999993</v>
      </c>
      <c r="H44" s="12">
        <f>'[6]SFP- Output Report'!C48</f>
        <v>16633157.560000001</v>
      </c>
      <c r="I44" s="12">
        <f>'[5]SFP- Output Report'!C48</f>
        <v>30075938.739999998</v>
      </c>
      <c r="J44" s="12">
        <f>'[4]SFP- Output Report'!C48</f>
        <v>15388836.75</v>
      </c>
      <c r="K44" s="12">
        <f>'[3]SFP- Output Report'!C48</f>
        <v>10220479.550000001</v>
      </c>
      <c r="L44" s="12">
        <f>'[2]SFP- Output Report'!C48</f>
        <v>324898978.30000001</v>
      </c>
      <c r="M44" s="12">
        <f>'[1]SFP- Output Report'!C48</f>
        <v>20844202.989999998</v>
      </c>
      <c r="N44" s="11">
        <f>SUM(D44:M44)</f>
        <v>590323640.66000009</v>
      </c>
    </row>
    <row r="45" spans="2:14" x14ac:dyDescent="0.3">
      <c r="B45" s="15" t="s">
        <v>32</v>
      </c>
      <c r="C45" s="14"/>
      <c r="D45" s="12">
        <f>'[10]SFP- Output Report'!C49</f>
        <v>1570826.73</v>
      </c>
      <c r="E45" s="13">
        <f>'[9]SFP- Output Report'!C49</f>
        <v>0</v>
      </c>
      <c r="F45" s="12">
        <f>'[8]SFP- Output Report'!C49</f>
        <v>0</v>
      </c>
      <c r="G45" s="13">
        <f>'[7]SFP- Output Report'!C49</f>
        <v>0</v>
      </c>
      <c r="H45" s="12">
        <f>'[6]SFP- Output Report'!C49</f>
        <v>0</v>
      </c>
      <c r="I45" s="12">
        <f>'[5]SFP- Output Report'!C49</f>
        <v>-2530535.0099999998</v>
      </c>
      <c r="J45" s="12">
        <f>'[4]SFP- Output Report'!C49</f>
        <v>0</v>
      </c>
      <c r="K45" s="12">
        <f>'[3]SFP- Output Report'!C49</f>
        <v>0</v>
      </c>
      <c r="L45" s="12">
        <f>'[2]SFP- Output Report'!C49</f>
        <v>7836952.46</v>
      </c>
      <c r="M45" s="12">
        <f>'[1]SFP- Output Report'!C49</f>
        <v>0</v>
      </c>
      <c r="N45" s="11">
        <f>SUM(D45:M45)</f>
        <v>6877244.1799999997</v>
      </c>
    </row>
    <row r="46" spans="2:14" x14ac:dyDescent="0.3">
      <c r="B46" s="15" t="s">
        <v>31</v>
      </c>
      <c r="C46" s="14"/>
      <c r="D46" s="12">
        <f>'[10]SFP- Output Report'!C50</f>
        <v>0</v>
      </c>
      <c r="E46" s="13">
        <f>'[9]SFP- Output Report'!C50</f>
        <v>0</v>
      </c>
      <c r="F46" s="12">
        <f>'[8]SFP- Output Report'!C50</f>
        <v>0</v>
      </c>
      <c r="G46" s="13">
        <f>'[7]SFP- Output Report'!C50</f>
        <v>0</v>
      </c>
      <c r="H46" s="12">
        <f>'[6]SFP- Output Report'!C50</f>
        <v>0</v>
      </c>
      <c r="I46" s="12">
        <f>'[5]SFP- Output Report'!C50</f>
        <v>0</v>
      </c>
      <c r="J46" s="12">
        <f>'[4]SFP- Output Report'!C50</f>
        <v>0</v>
      </c>
      <c r="K46" s="12">
        <f>'[3]SFP- Output Report'!C50</f>
        <v>0</v>
      </c>
      <c r="L46" s="12">
        <f>'[2]SFP- Output Report'!C50</f>
        <v>0</v>
      </c>
      <c r="M46" s="12">
        <f>'[1]SFP- Output Report'!C50</f>
        <v>0</v>
      </c>
      <c r="N46" s="11">
        <f>SUM(D46:M46)</f>
        <v>0</v>
      </c>
    </row>
    <row r="47" spans="2:14" x14ac:dyDescent="0.3">
      <c r="B47" s="15" t="s">
        <v>30</v>
      </c>
      <c r="C47" s="14"/>
      <c r="D47" s="12">
        <f>'[10]SFP- Output Report'!C51</f>
        <v>0</v>
      </c>
      <c r="E47" s="13">
        <f>'[9]SFP- Output Report'!C51</f>
        <v>0</v>
      </c>
      <c r="F47" s="12">
        <f>'[8]SFP- Output Report'!C51</f>
        <v>0</v>
      </c>
      <c r="G47" s="13">
        <f>'[7]SFP- Output Report'!C51</f>
        <v>0</v>
      </c>
      <c r="H47" s="12">
        <f>'[6]SFP- Output Report'!C51</f>
        <v>0</v>
      </c>
      <c r="I47" s="12">
        <f>'[5]SFP- Output Report'!C51</f>
        <v>0</v>
      </c>
      <c r="J47" s="12">
        <f>'[4]SFP- Output Report'!C51</f>
        <v>0</v>
      </c>
      <c r="K47" s="12">
        <f>'[3]SFP- Output Report'!C51</f>
        <v>0</v>
      </c>
      <c r="L47" s="12">
        <f>'[2]SFP- Output Report'!C51</f>
        <v>0</v>
      </c>
      <c r="M47" s="12">
        <f>'[1]SFP- Output Report'!C51</f>
        <v>0</v>
      </c>
      <c r="N47" s="11">
        <f>SUM(D47:M47)</f>
        <v>0</v>
      </c>
    </row>
    <row r="48" spans="2:14" x14ac:dyDescent="0.3">
      <c r="B48" s="15" t="s">
        <v>29</v>
      </c>
      <c r="C48" s="14"/>
      <c r="D48" s="12">
        <f>'[10]SFP- Output Report'!C52</f>
        <v>0</v>
      </c>
      <c r="E48" s="13">
        <f>'[9]SFP- Output Report'!C52</f>
        <v>0</v>
      </c>
      <c r="F48" s="12">
        <f>'[8]SFP- Output Report'!C52</f>
        <v>0</v>
      </c>
      <c r="G48" s="13">
        <f>'[7]SFP- Output Report'!C52</f>
        <v>0</v>
      </c>
      <c r="H48" s="12">
        <f>'[6]SFP- Output Report'!C52</f>
        <v>0</v>
      </c>
      <c r="I48" s="12">
        <f>'[5]SFP- Output Report'!C52</f>
        <v>0</v>
      </c>
      <c r="J48" s="12">
        <f>'[4]SFP- Output Report'!C52</f>
        <v>13021.11</v>
      </c>
      <c r="K48" s="12">
        <f>'[3]SFP- Output Report'!C52</f>
        <v>0</v>
      </c>
      <c r="L48" s="12">
        <f>'[2]SFP- Output Report'!C52</f>
        <v>0</v>
      </c>
      <c r="M48" s="12">
        <f>'[1]SFP- Output Report'!C52</f>
        <v>20766121.219999999</v>
      </c>
      <c r="N48" s="11">
        <f>SUM(D48:M48)</f>
        <v>20779142.329999998</v>
      </c>
    </row>
    <row r="49" spans="2:14" x14ac:dyDescent="0.3">
      <c r="B49" s="15" t="s">
        <v>28</v>
      </c>
      <c r="C49" s="14"/>
      <c r="D49" s="12">
        <f>'[10]SFP- Output Report'!C53</f>
        <v>0</v>
      </c>
      <c r="E49" s="13">
        <f>'[9]SFP- Output Report'!C53</f>
        <v>0</v>
      </c>
      <c r="F49" s="12">
        <f>'[8]SFP- Output Report'!C53</f>
        <v>0</v>
      </c>
      <c r="G49" s="13">
        <f>'[7]SFP- Output Report'!C53</f>
        <v>0</v>
      </c>
      <c r="H49" s="12">
        <f>'[6]SFP- Output Report'!C53</f>
        <v>0</v>
      </c>
      <c r="I49" s="12">
        <f>'[5]SFP- Output Report'!C53</f>
        <v>0</v>
      </c>
      <c r="J49" s="12">
        <f>'[4]SFP- Output Report'!C53</f>
        <v>0</v>
      </c>
      <c r="K49" s="12">
        <f>'[3]SFP- Output Report'!C53</f>
        <v>0</v>
      </c>
      <c r="L49" s="12">
        <f>'[2]SFP- Output Report'!C53</f>
        <v>0</v>
      </c>
      <c r="M49" s="12">
        <f>'[1]SFP- Output Report'!C53</f>
        <v>16830511.579999998</v>
      </c>
      <c r="N49" s="11">
        <f>SUM(D49:M49)</f>
        <v>16830511.579999998</v>
      </c>
    </row>
    <row r="50" spans="2:14" x14ac:dyDescent="0.3">
      <c r="B50" s="15" t="s">
        <v>27</v>
      </c>
      <c r="C50" s="14"/>
      <c r="D50" s="12">
        <f>'[10]SFP- Output Report'!C54</f>
        <v>233357.83</v>
      </c>
      <c r="E50" s="13">
        <f>'[9]SFP- Output Report'!C54</f>
        <v>0</v>
      </c>
      <c r="F50" s="12">
        <f>'[8]SFP- Output Report'!C54</f>
        <v>0</v>
      </c>
      <c r="G50" s="13">
        <f>'[7]SFP- Output Report'!C54</f>
        <v>0</v>
      </c>
      <c r="H50" s="12">
        <f>'[6]SFP- Output Report'!C54</f>
        <v>0</v>
      </c>
      <c r="I50" s="12">
        <f>'[5]SFP- Output Report'!C54</f>
        <v>0</v>
      </c>
      <c r="J50" s="12">
        <f>'[4]SFP- Output Report'!C54</f>
        <v>19468.54</v>
      </c>
      <c r="K50" s="12">
        <f>'[3]SFP- Output Report'!C54</f>
        <v>0</v>
      </c>
      <c r="L50" s="12">
        <f>'[2]SFP- Output Report'!C54</f>
        <v>0</v>
      </c>
      <c r="M50" s="12">
        <f>'[1]SFP- Output Report'!C54</f>
        <v>409298.24</v>
      </c>
      <c r="N50" s="11">
        <f>SUM(D50:M50)</f>
        <v>662124.61</v>
      </c>
    </row>
    <row r="51" spans="2:14" x14ac:dyDescent="0.3">
      <c r="B51" s="15" t="s">
        <v>26</v>
      </c>
      <c r="C51" s="14"/>
      <c r="D51" s="12">
        <f>'[10]SFP- Output Report'!C55</f>
        <v>0</v>
      </c>
      <c r="E51" s="13">
        <f>'[9]SFP- Output Report'!C55</f>
        <v>0</v>
      </c>
      <c r="F51" s="12">
        <f>'[8]SFP- Output Report'!C55</f>
        <v>0</v>
      </c>
      <c r="G51" s="13">
        <f>'[7]SFP- Output Report'!C55</f>
        <v>0</v>
      </c>
      <c r="H51" s="12">
        <f>'[6]SFP- Output Report'!C55</f>
        <v>0</v>
      </c>
      <c r="I51" s="12">
        <f>'[5]SFP- Output Report'!C55</f>
        <v>0</v>
      </c>
      <c r="J51" s="12">
        <f>'[4]SFP- Output Report'!C55</f>
        <v>0</v>
      </c>
      <c r="K51" s="12">
        <f>'[3]SFP- Output Report'!C55</f>
        <v>0</v>
      </c>
      <c r="L51" s="12">
        <f>'[2]SFP- Output Report'!C55</f>
        <v>16265411.73</v>
      </c>
      <c r="M51" s="12">
        <f>'[1]SFP- Output Report'!C55</f>
        <v>0</v>
      </c>
      <c r="N51" s="11">
        <f>SUM(D51:M51)</f>
        <v>16265411.73</v>
      </c>
    </row>
    <row r="52" spans="2:14" x14ac:dyDescent="0.3">
      <c r="B52" s="15" t="s">
        <v>25</v>
      </c>
      <c r="C52" s="14"/>
      <c r="D52" s="12">
        <f>'[10]SFP- Output Report'!C56</f>
        <v>36355938.909999996</v>
      </c>
      <c r="E52" s="13">
        <f>'[9]SFP- Output Report'!C56</f>
        <v>85440895.120000005</v>
      </c>
      <c r="F52" s="12">
        <f>'[8]SFP- Output Report'!C56</f>
        <v>324926380.01999998</v>
      </c>
      <c r="G52" s="13">
        <f>'[7]SFP- Output Report'!C56</f>
        <v>159941163.02000001</v>
      </c>
      <c r="H52" s="12">
        <f>'[6]SFP- Output Report'!C56</f>
        <v>53147156.200000003</v>
      </c>
      <c r="I52" s="12">
        <f>'[5]SFP- Output Report'!C56</f>
        <v>18734352.609999999</v>
      </c>
      <c r="J52" s="12">
        <f>'[4]SFP- Output Report'!C56</f>
        <v>3403624.87</v>
      </c>
      <c r="K52" s="12">
        <f>'[3]SFP- Output Report'!C56</f>
        <v>85752942.010000005</v>
      </c>
      <c r="L52" s="12">
        <f>'[2]SFP- Output Report'!C56</f>
        <v>210797828.46000001</v>
      </c>
      <c r="M52" s="12">
        <f>'[1]SFP- Output Report'!C56</f>
        <v>52201666.840000004</v>
      </c>
      <c r="N52" s="11">
        <f>SUM(D52:M52)</f>
        <v>1030701948.0600001</v>
      </c>
    </row>
    <row r="53" spans="2:14" x14ac:dyDescent="0.3">
      <c r="B53" s="20" t="s">
        <v>24</v>
      </c>
      <c r="C53" s="14"/>
      <c r="D53" s="11">
        <f>'[10]SFP- Output Report'!C57</f>
        <v>1087338205.1300001</v>
      </c>
      <c r="E53" s="19">
        <f>'[9]SFP- Output Report'!C57</f>
        <v>368032849.19999999</v>
      </c>
      <c r="F53" s="11">
        <f>'[8]SFP- Output Report'!C57</f>
        <v>1134862629.4200001</v>
      </c>
      <c r="G53" s="19">
        <f>'[7]SFP- Output Report'!C57</f>
        <v>760055770.76999998</v>
      </c>
      <c r="H53" s="11">
        <f>'[6]SFP- Output Report'!C57</f>
        <v>539992425.03999996</v>
      </c>
      <c r="I53" s="11">
        <f>'[5]SFP- Output Report'!C57</f>
        <v>384030826.01999998</v>
      </c>
      <c r="J53" s="11">
        <f>'[4]SFP- Output Report'!C57</f>
        <v>400743595.42000002</v>
      </c>
      <c r="K53" s="11">
        <f>'[3]SFP- Output Report'!C57</f>
        <v>575309120.20000005</v>
      </c>
      <c r="L53" s="11">
        <f>'[2]SFP- Output Report'!C57</f>
        <v>1523034807.3199999</v>
      </c>
      <c r="M53" s="11">
        <f>'[1]SFP- Output Report'!C57</f>
        <v>542122807.96000004</v>
      </c>
      <c r="N53" s="11">
        <f>SUM(D53:M53)</f>
        <v>7315523036.4799995</v>
      </c>
    </row>
    <row r="54" spans="2:14" ht="8.25" customHeight="1" x14ac:dyDescent="0.3">
      <c r="B54" s="10" t="s">
        <v>1</v>
      </c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7"/>
    </row>
    <row r="55" spans="2:14" ht="15" thickBot="1" x14ac:dyDescent="0.35">
      <c r="B55" s="6" t="s">
        <v>23</v>
      </c>
      <c r="C55" s="5"/>
      <c r="D55" s="3">
        <f>'[10]SFP- Output Report'!C59</f>
        <v>1557203522.48</v>
      </c>
      <c r="E55" s="4">
        <f>'[9]SFP- Output Report'!C59</f>
        <v>498168380.14999998</v>
      </c>
      <c r="F55" s="3">
        <f>'[8]SFP- Output Report'!C59</f>
        <v>1363881831.98</v>
      </c>
      <c r="G55" s="4">
        <f>'[7]SFP- Output Report'!C59</f>
        <v>1176964331.1600001</v>
      </c>
      <c r="H55" s="3">
        <f>'[6]SFP- Output Report'!C59</f>
        <v>701299083.95000005</v>
      </c>
      <c r="I55" s="3">
        <f>'[5]SFP- Output Report'!C59</f>
        <v>898915179.82000005</v>
      </c>
      <c r="J55" s="3">
        <f>'[4]SFP- Output Report'!C59</f>
        <v>556102069.77999997</v>
      </c>
      <c r="K55" s="3">
        <f>'[3]SFP- Output Report'!C59</f>
        <v>1391618659.3699999</v>
      </c>
      <c r="L55" s="3">
        <f>'[2]SFP- Output Report'!C59</f>
        <v>2159859811.3400002</v>
      </c>
      <c r="M55" s="3">
        <f>'[1]SFP- Output Report'!C59</f>
        <v>901538623.51999998</v>
      </c>
      <c r="N55" s="2">
        <f>SUM(D55:M55)</f>
        <v>11205551493.549999</v>
      </c>
    </row>
    <row r="56" spans="2:14" ht="8.25" customHeight="1" thickTop="1" x14ac:dyDescent="0.3">
      <c r="B56" s="10" t="s">
        <v>1</v>
      </c>
      <c r="C56" s="9"/>
      <c r="D56" s="8">
        <f>'[10]SFP- Output Report'!C60</f>
        <v>0</v>
      </c>
      <c r="E56" s="8">
        <f>'[9]SFP- Output Report'!C60</f>
        <v>0</v>
      </c>
      <c r="F56" s="8">
        <f>'[8]SFP- Output Report'!C60</f>
        <v>0</v>
      </c>
      <c r="G56" s="8">
        <f>'[7]SFP- Output Report'!C60</f>
        <v>0</v>
      </c>
      <c r="H56" s="8">
        <f>'[6]SFP- Output Report'!C60</f>
        <v>0</v>
      </c>
      <c r="I56" s="8">
        <f>'[5]SFP- Output Report'!C60</f>
        <v>0</v>
      </c>
      <c r="J56" s="8">
        <f>'[4]SFP- Output Report'!C60</f>
        <v>0</v>
      </c>
      <c r="K56" s="8">
        <f>'[3]SFP- Output Report'!C60</f>
        <v>0</v>
      </c>
      <c r="L56" s="8">
        <f>'[2]SFP- Output Report'!C60</f>
        <v>0</v>
      </c>
      <c r="M56" s="8">
        <f>'[1]SFP- Output Report'!C60</f>
        <v>0</v>
      </c>
      <c r="N56" s="7" t="s">
        <v>1</v>
      </c>
    </row>
    <row r="57" spans="2:14" ht="15" thickBot="1" x14ac:dyDescent="0.35">
      <c r="B57" s="18" t="s">
        <v>22</v>
      </c>
      <c r="C57" s="9"/>
      <c r="D57" s="17">
        <f>'[10]SFP- Output Report'!C61</f>
        <v>0</v>
      </c>
      <c r="E57" s="17">
        <f>'[9]SFP- Output Report'!C61</f>
        <v>0</v>
      </c>
      <c r="F57" s="17">
        <f>'[8]SFP- Output Report'!C61</f>
        <v>0</v>
      </c>
      <c r="G57" s="17">
        <f>'[7]SFP- Output Report'!C61</f>
        <v>0</v>
      </c>
      <c r="H57" s="17">
        <f>'[6]SFP- Output Report'!C61</f>
        <v>0</v>
      </c>
      <c r="I57" s="17">
        <f>'[5]SFP- Output Report'!C61</f>
        <v>0</v>
      </c>
      <c r="J57" s="17">
        <f>'[4]SFP- Output Report'!C61</f>
        <v>0</v>
      </c>
      <c r="K57" s="17">
        <f>'[3]SFP- Output Report'!C61</f>
        <v>0</v>
      </c>
      <c r="L57" s="17">
        <f>'[2]SFP- Output Report'!C61</f>
        <v>0</v>
      </c>
      <c r="M57" s="17">
        <f>'[1]SFP- Output Report'!C61</f>
        <v>0</v>
      </c>
      <c r="N57" s="16"/>
    </row>
    <row r="58" spans="2:14" ht="15" thickTop="1" x14ac:dyDescent="0.3">
      <c r="B58" s="15" t="s">
        <v>21</v>
      </c>
      <c r="C58" s="14"/>
      <c r="D58" s="12">
        <f>'[10]SFP- Output Report'!C62</f>
        <v>1345317.3</v>
      </c>
      <c r="E58" s="13">
        <f>'[9]SFP- Output Report'!C62</f>
        <v>670335894.37</v>
      </c>
      <c r="F58" s="12">
        <f>'[8]SFP- Output Report'!C62</f>
        <v>1079916.8899999999</v>
      </c>
      <c r="G58" s="13">
        <f>'[7]SFP- Output Report'!C62</f>
        <v>1119897.3999999999</v>
      </c>
      <c r="H58" s="12">
        <f>'[6]SFP- Output Report'!C62</f>
        <v>910901.89</v>
      </c>
      <c r="I58" s="12">
        <f>'[5]SFP- Output Report'!C62</f>
        <v>587252.25</v>
      </c>
      <c r="J58" s="12">
        <f>'[4]SFP- Output Report'!C62</f>
        <v>170097.3</v>
      </c>
      <c r="K58" s="12">
        <f>'[3]SFP- Output Report'!C62</f>
        <v>3456572.96</v>
      </c>
      <c r="L58" s="12">
        <f>'[2]SFP- Output Report'!C62</f>
        <v>1296015.04</v>
      </c>
      <c r="M58" s="12">
        <f>'[1]SFP- Output Report'!C62</f>
        <v>0</v>
      </c>
      <c r="N58" s="11">
        <f>SUM(D58:M58)</f>
        <v>680301865.39999986</v>
      </c>
    </row>
    <row r="59" spans="2:14" x14ac:dyDescent="0.3">
      <c r="B59" s="15" t="s">
        <v>20</v>
      </c>
      <c r="C59" s="14"/>
      <c r="D59" s="12">
        <f>'[10]SFP- Output Report'!C63</f>
        <v>0</v>
      </c>
      <c r="E59" s="13">
        <f>'[9]SFP- Output Report'!C63</f>
        <v>0</v>
      </c>
      <c r="F59" s="12">
        <f>'[8]SFP- Output Report'!C63</f>
        <v>0</v>
      </c>
      <c r="G59" s="13">
        <f>'[7]SFP- Output Report'!C63</f>
        <v>0</v>
      </c>
      <c r="H59" s="12">
        <f>'[6]SFP- Output Report'!C63</f>
        <v>0</v>
      </c>
      <c r="I59" s="12">
        <f>'[5]SFP- Output Report'!C63</f>
        <v>0</v>
      </c>
      <c r="J59" s="12">
        <f>'[4]SFP- Output Report'!C63</f>
        <v>0</v>
      </c>
      <c r="K59" s="12">
        <f>'[3]SFP- Output Report'!C63</f>
        <v>0</v>
      </c>
      <c r="L59" s="12">
        <f>'[2]SFP- Output Report'!C63</f>
        <v>0</v>
      </c>
      <c r="M59" s="12">
        <f>'[1]SFP- Output Report'!C63</f>
        <v>0</v>
      </c>
      <c r="N59" s="11">
        <f>SUM(D59:M59)</f>
        <v>0</v>
      </c>
    </row>
    <row r="60" spans="2:14" x14ac:dyDescent="0.3">
      <c r="B60" s="15" t="s">
        <v>19</v>
      </c>
      <c r="C60" s="14"/>
      <c r="D60" s="12">
        <f>'[10]SFP- Output Report'!C64</f>
        <v>0</v>
      </c>
      <c r="E60" s="13">
        <f>'[9]SFP- Output Report'!C64</f>
        <v>0</v>
      </c>
      <c r="F60" s="12">
        <f>'[8]SFP- Output Report'!C64</f>
        <v>0</v>
      </c>
      <c r="G60" s="13">
        <f>'[7]SFP- Output Report'!C64</f>
        <v>0</v>
      </c>
      <c r="H60" s="12">
        <f>'[6]SFP- Output Report'!C64</f>
        <v>0</v>
      </c>
      <c r="I60" s="12">
        <f>'[5]SFP- Output Report'!C64</f>
        <v>0</v>
      </c>
      <c r="J60" s="12">
        <f>'[4]SFP- Output Report'!C64</f>
        <v>0</v>
      </c>
      <c r="K60" s="12">
        <f>'[3]SFP- Output Report'!C64</f>
        <v>0</v>
      </c>
      <c r="L60" s="12">
        <f>'[2]SFP- Output Report'!C64</f>
        <v>0</v>
      </c>
      <c r="M60" s="12">
        <f>'[1]SFP- Output Report'!C64</f>
        <v>10798305.01</v>
      </c>
      <c r="N60" s="11">
        <f>SUM(D60:M60)</f>
        <v>10798305.01</v>
      </c>
    </row>
    <row r="61" spans="2:14" x14ac:dyDescent="0.3">
      <c r="B61" s="15" t="s">
        <v>18</v>
      </c>
      <c r="C61" s="14"/>
      <c r="D61" s="12">
        <f>'[10]SFP- Output Report'!C65</f>
        <v>0</v>
      </c>
      <c r="E61" s="13">
        <f>'[9]SFP- Output Report'!C65</f>
        <v>0</v>
      </c>
      <c r="F61" s="12">
        <f>'[8]SFP- Output Report'!C65</f>
        <v>0</v>
      </c>
      <c r="G61" s="13">
        <f>'[7]SFP- Output Report'!C65</f>
        <v>0</v>
      </c>
      <c r="H61" s="12">
        <f>'[6]SFP- Output Report'!C65</f>
        <v>0</v>
      </c>
      <c r="I61" s="12">
        <f>'[5]SFP- Output Report'!C65</f>
        <v>0</v>
      </c>
      <c r="J61" s="12">
        <f>'[4]SFP- Output Report'!C65</f>
        <v>0</v>
      </c>
      <c r="K61" s="12">
        <f>'[3]SFP- Output Report'!C65</f>
        <v>0</v>
      </c>
      <c r="L61" s="12">
        <f>'[2]SFP- Output Report'!C65</f>
        <v>0</v>
      </c>
      <c r="M61" s="12">
        <f>'[1]SFP- Output Report'!C65</f>
        <v>184660.01</v>
      </c>
      <c r="N61" s="11">
        <f>SUM(D61:M61)</f>
        <v>184660.01</v>
      </c>
    </row>
    <row r="62" spans="2:14" x14ac:dyDescent="0.3">
      <c r="B62" s="15" t="s">
        <v>17</v>
      </c>
      <c r="C62" s="14"/>
      <c r="D62" s="12">
        <f>'[10]SFP- Output Report'!C66</f>
        <v>0</v>
      </c>
      <c r="E62" s="13">
        <f>'[9]SFP- Output Report'!C66</f>
        <v>0</v>
      </c>
      <c r="F62" s="12">
        <f>'[8]SFP- Output Report'!C66</f>
        <v>0</v>
      </c>
      <c r="G62" s="13">
        <f>'[7]SFP- Output Report'!C66</f>
        <v>0</v>
      </c>
      <c r="H62" s="12">
        <f>'[6]SFP- Output Report'!C66</f>
        <v>0</v>
      </c>
      <c r="I62" s="12">
        <f>'[5]SFP- Output Report'!C66</f>
        <v>0</v>
      </c>
      <c r="J62" s="12">
        <f>'[4]SFP- Output Report'!C66</f>
        <v>0</v>
      </c>
      <c r="K62" s="12">
        <f>'[3]SFP- Output Report'!C66</f>
        <v>0</v>
      </c>
      <c r="L62" s="12">
        <f>'[2]SFP- Output Report'!C66</f>
        <v>0</v>
      </c>
      <c r="M62" s="12">
        <f>'[1]SFP- Output Report'!C66</f>
        <v>0</v>
      </c>
      <c r="N62" s="11">
        <f>SUM(D62:M62)</f>
        <v>0</v>
      </c>
    </row>
    <row r="63" spans="2:14" x14ac:dyDescent="0.3">
      <c r="B63" s="15" t="s">
        <v>16</v>
      </c>
      <c r="C63" s="14"/>
      <c r="D63" s="12">
        <f>'[10]SFP- Output Report'!C67</f>
        <v>0</v>
      </c>
      <c r="E63" s="13">
        <f>'[9]SFP- Output Report'!C67</f>
        <v>0</v>
      </c>
      <c r="F63" s="12">
        <f>'[8]SFP- Output Report'!C67</f>
        <v>0</v>
      </c>
      <c r="G63" s="13">
        <f>'[7]SFP- Output Report'!C67</f>
        <v>0</v>
      </c>
      <c r="H63" s="12">
        <f>'[6]SFP- Output Report'!C67</f>
        <v>0</v>
      </c>
      <c r="I63" s="12">
        <f>'[5]SFP- Output Report'!C67</f>
        <v>0</v>
      </c>
      <c r="J63" s="12">
        <f>'[4]SFP- Output Report'!C67</f>
        <v>38766664.659999996</v>
      </c>
      <c r="K63" s="12">
        <f>'[3]SFP- Output Report'!C67</f>
        <v>0</v>
      </c>
      <c r="L63" s="12">
        <f>'[2]SFP- Output Report'!C67</f>
        <v>0</v>
      </c>
      <c r="M63" s="12">
        <f>'[1]SFP- Output Report'!C67</f>
        <v>158762993.21000001</v>
      </c>
      <c r="N63" s="11">
        <f>SUM(D63:M63)</f>
        <v>197529657.87</v>
      </c>
    </row>
    <row r="64" spans="2:14" x14ac:dyDescent="0.3">
      <c r="B64" s="15" t="s">
        <v>15</v>
      </c>
      <c r="C64" s="14"/>
      <c r="D64" s="12">
        <f>'[10]SFP- Output Report'!C68</f>
        <v>0</v>
      </c>
      <c r="E64" s="13">
        <f>'[9]SFP- Output Report'!C68</f>
        <v>0</v>
      </c>
      <c r="F64" s="12">
        <f>'[8]SFP- Output Report'!C68</f>
        <v>0</v>
      </c>
      <c r="G64" s="13">
        <f>'[7]SFP- Output Report'!C68</f>
        <v>0</v>
      </c>
      <c r="H64" s="12">
        <f>'[6]SFP- Output Report'!C68</f>
        <v>0</v>
      </c>
      <c r="I64" s="12">
        <f>'[5]SFP- Output Report'!C68</f>
        <v>0</v>
      </c>
      <c r="J64" s="12">
        <f>'[4]SFP- Output Report'!C68</f>
        <v>0</v>
      </c>
      <c r="K64" s="12">
        <f>'[3]SFP- Output Report'!C68</f>
        <v>0</v>
      </c>
      <c r="L64" s="12">
        <f>'[2]SFP- Output Report'!C68</f>
        <v>0</v>
      </c>
      <c r="M64" s="12">
        <f>'[1]SFP- Output Report'!C68</f>
        <v>0</v>
      </c>
      <c r="N64" s="11">
        <f>SUM(D64:M64)</f>
        <v>0</v>
      </c>
    </row>
    <row r="65" spans="2:14" x14ac:dyDescent="0.3">
      <c r="B65" s="15" t="s">
        <v>14</v>
      </c>
      <c r="C65" s="14"/>
      <c r="D65" s="12">
        <f>'[10]SFP- Output Report'!C69</f>
        <v>0</v>
      </c>
      <c r="E65" s="13">
        <f>'[9]SFP- Output Report'!C69</f>
        <v>0</v>
      </c>
      <c r="F65" s="12">
        <f>'[8]SFP- Output Report'!C69</f>
        <v>0</v>
      </c>
      <c r="G65" s="13">
        <f>'[7]SFP- Output Report'!C69</f>
        <v>0</v>
      </c>
      <c r="H65" s="12">
        <f>'[6]SFP- Output Report'!C69</f>
        <v>0</v>
      </c>
      <c r="I65" s="12">
        <f>'[5]SFP- Output Report'!C69</f>
        <v>0</v>
      </c>
      <c r="J65" s="12">
        <f>'[4]SFP- Output Report'!C69</f>
        <v>0</v>
      </c>
      <c r="K65" s="12">
        <f>'[3]SFP- Output Report'!C69</f>
        <v>0</v>
      </c>
      <c r="L65" s="12">
        <f>'[2]SFP- Output Report'!C69</f>
        <v>0</v>
      </c>
      <c r="M65" s="12">
        <f>'[1]SFP- Output Report'!C69</f>
        <v>0</v>
      </c>
      <c r="N65" s="11">
        <f>SUM(D65:M65)</f>
        <v>0</v>
      </c>
    </row>
    <row r="66" spans="2:14" x14ac:dyDescent="0.3">
      <c r="B66" s="15" t="s">
        <v>13</v>
      </c>
      <c r="C66" s="14"/>
      <c r="D66" s="12">
        <f>'[10]SFP- Output Report'!C70</f>
        <v>789456212.67999995</v>
      </c>
      <c r="E66" s="13">
        <f>'[9]SFP- Output Report'!C70</f>
        <v>652983008.13999999</v>
      </c>
      <c r="F66" s="12">
        <f>'[8]SFP- Output Report'!C70</f>
        <v>1065887616.76</v>
      </c>
      <c r="G66" s="13">
        <f>'[7]SFP- Output Report'!C70</f>
        <v>471489272.13999999</v>
      </c>
      <c r="H66" s="12">
        <f>'[6]SFP- Output Report'!C70</f>
        <v>529422200.79000002</v>
      </c>
      <c r="I66" s="12">
        <f>'[5]SFP- Output Report'!C70</f>
        <v>333871138.63</v>
      </c>
      <c r="J66" s="12">
        <f>'[4]SFP- Output Report'!C70</f>
        <v>243601979.62</v>
      </c>
      <c r="K66" s="12">
        <f>'[3]SFP- Output Report'!C70</f>
        <v>819495450.39999998</v>
      </c>
      <c r="L66" s="12">
        <f>'[2]SFP- Output Report'!C70</f>
        <v>340745729.41000003</v>
      </c>
      <c r="M66" s="12">
        <f>'[1]SFP- Output Report'!C70</f>
        <v>769207264.78999996</v>
      </c>
      <c r="N66" s="11">
        <f>SUM(D66:M66)</f>
        <v>6016159873.3599997</v>
      </c>
    </row>
    <row r="67" spans="2:14" x14ac:dyDescent="0.3">
      <c r="B67" s="15" t="s">
        <v>12</v>
      </c>
      <c r="C67" s="14"/>
      <c r="D67" s="12">
        <f>'[10]SFP- Output Report'!C71</f>
        <v>1179195578.97</v>
      </c>
      <c r="E67" s="13">
        <f>'[9]SFP- Output Report'!C71</f>
        <v>0</v>
      </c>
      <c r="F67" s="12">
        <f>'[8]SFP- Output Report'!C71</f>
        <v>872014809.17999995</v>
      </c>
      <c r="G67" s="13">
        <f>'[7]SFP- Output Report'!C71</f>
        <v>0</v>
      </c>
      <c r="H67" s="12">
        <f>'[6]SFP- Output Report'!C71</f>
        <v>972353019.46000004</v>
      </c>
      <c r="I67" s="12">
        <f>'[5]SFP- Output Report'!C71</f>
        <v>735166445.45000005</v>
      </c>
      <c r="J67" s="12">
        <f>'[4]SFP- Output Report'!C71</f>
        <v>312724679.48000002</v>
      </c>
      <c r="K67" s="12">
        <f>'[3]SFP- Output Report'!C71</f>
        <v>0</v>
      </c>
      <c r="L67" s="12">
        <f>'[2]SFP- Output Report'!C71</f>
        <v>1633310215.9200001</v>
      </c>
      <c r="M67" s="12">
        <f>'[1]SFP- Output Report'!C71</f>
        <v>0</v>
      </c>
      <c r="N67" s="11">
        <f>SUM(D67:M67)</f>
        <v>5704764748.460001</v>
      </c>
    </row>
    <row r="68" spans="2:14" x14ac:dyDescent="0.3">
      <c r="B68" s="15" t="s">
        <v>11</v>
      </c>
      <c r="C68" s="14"/>
      <c r="D68" s="12">
        <f>'[10]SFP- Output Report'!C72</f>
        <v>360428323.50999999</v>
      </c>
      <c r="E68" s="13">
        <f>'[9]SFP- Output Report'!C72</f>
        <v>292430711.82999998</v>
      </c>
      <c r="F68" s="12">
        <f>'[8]SFP- Output Report'!C72</f>
        <v>0</v>
      </c>
      <c r="G68" s="13">
        <f>'[7]SFP- Output Report'!C72</f>
        <v>1473418441.9200001</v>
      </c>
      <c r="H68" s="12">
        <f>'[6]SFP- Output Report'!C72</f>
        <v>70506312.950000003</v>
      </c>
      <c r="I68" s="12">
        <f>'[5]SFP- Output Report'!C72</f>
        <v>57755403.960000001</v>
      </c>
      <c r="J68" s="12">
        <f>'[4]SFP- Output Report'!C72</f>
        <v>42322802.850000001</v>
      </c>
      <c r="K68" s="12">
        <f>'[3]SFP- Output Report'!C72</f>
        <v>1271909604.8599999</v>
      </c>
      <c r="L68" s="12">
        <f>'[2]SFP- Output Report'!C72</f>
        <v>1057125030.02</v>
      </c>
      <c r="M68" s="12">
        <f>'[1]SFP- Output Report'!C72</f>
        <v>1348131604.03</v>
      </c>
      <c r="N68" s="11">
        <f>SUM(D68:M68)</f>
        <v>5974028235.9299994</v>
      </c>
    </row>
    <row r="69" spans="2:14" x14ac:dyDescent="0.3">
      <c r="B69" s="15" t="s">
        <v>10</v>
      </c>
      <c r="C69" s="14"/>
      <c r="D69" s="12">
        <f>'[10]SFP- Output Report'!C73</f>
        <v>178432047.61000001</v>
      </c>
      <c r="E69" s="13">
        <f>'[9]SFP- Output Report'!C73</f>
        <v>118475464.87</v>
      </c>
      <c r="F69" s="12">
        <f>'[8]SFP- Output Report'!C73</f>
        <v>1467306649.4100001</v>
      </c>
      <c r="G69" s="13">
        <f>'[7]SFP- Output Report'!C73</f>
        <v>0</v>
      </c>
      <c r="H69" s="12">
        <f>'[6]SFP- Output Report'!C73</f>
        <v>514815126.13999999</v>
      </c>
      <c r="I69" s="12">
        <f>'[5]SFP- Output Report'!C73</f>
        <v>505765268.04000002</v>
      </c>
      <c r="J69" s="12">
        <f>'[4]SFP- Output Report'!C73</f>
        <v>20085000</v>
      </c>
      <c r="K69" s="12">
        <f>'[3]SFP- Output Report'!C73</f>
        <v>15151436.050000001</v>
      </c>
      <c r="L69" s="12">
        <f>'[2]SFP- Output Report'!C73</f>
        <v>808562792.32000005</v>
      </c>
      <c r="M69" s="12">
        <f>'[1]SFP- Output Report'!C73</f>
        <v>67569205.480000004</v>
      </c>
      <c r="N69" s="11">
        <f>SUM(D69:M69)</f>
        <v>3696162989.9200006</v>
      </c>
    </row>
    <row r="70" spans="2:14" x14ac:dyDescent="0.3">
      <c r="B70" s="15" t="s">
        <v>9</v>
      </c>
      <c r="C70" s="14"/>
      <c r="D70" s="12">
        <f>'[10]SFP- Output Report'!C74</f>
        <v>0</v>
      </c>
      <c r="E70" s="13">
        <f>'[9]SFP- Output Report'!C74</f>
        <v>0</v>
      </c>
      <c r="F70" s="12">
        <f>'[8]SFP- Output Report'!C74</f>
        <v>0</v>
      </c>
      <c r="G70" s="13">
        <f>'[7]SFP- Output Report'!C74</f>
        <v>0</v>
      </c>
      <c r="H70" s="12">
        <f>'[6]SFP- Output Report'!C74</f>
        <v>0</v>
      </c>
      <c r="I70" s="12">
        <f>'[5]SFP- Output Report'!C74</f>
        <v>0</v>
      </c>
      <c r="J70" s="12">
        <f>'[4]SFP- Output Report'!C74</f>
        <v>0</v>
      </c>
      <c r="K70" s="12">
        <f>'[3]SFP- Output Report'!C74</f>
        <v>0</v>
      </c>
      <c r="L70" s="12">
        <f>'[2]SFP- Output Report'!C74</f>
        <v>0</v>
      </c>
      <c r="M70" s="12">
        <f>'[1]SFP- Output Report'!C74</f>
        <v>0</v>
      </c>
      <c r="N70" s="11">
        <f>SUM(D70:M70)</f>
        <v>0</v>
      </c>
    </row>
    <row r="71" spans="2:14" x14ac:dyDescent="0.3">
      <c r="B71" s="15" t="s">
        <v>8</v>
      </c>
      <c r="C71" s="14"/>
      <c r="D71" s="12">
        <f>'[10]SFP- Output Report'!C75</f>
        <v>0</v>
      </c>
      <c r="E71" s="13">
        <f>'[9]SFP- Output Report'!C75</f>
        <v>0</v>
      </c>
      <c r="F71" s="12">
        <f>'[8]SFP- Output Report'!C75</f>
        <v>309073637.64999998</v>
      </c>
      <c r="G71" s="13">
        <f>'[7]SFP- Output Report'!C75</f>
        <v>102465845</v>
      </c>
      <c r="H71" s="12">
        <f>'[6]SFP- Output Report'!C75</f>
        <v>0</v>
      </c>
      <c r="I71" s="12">
        <f>'[5]SFP- Output Report'!C75</f>
        <v>0</v>
      </c>
      <c r="J71" s="12">
        <f>'[4]SFP- Output Report'!C75</f>
        <v>0</v>
      </c>
      <c r="K71" s="12">
        <f>'[3]SFP- Output Report'!C75</f>
        <v>0</v>
      </c>
      <c r="L71" s="12">
        <f>'[2]SFP- Output Report'!C75</f>
        <v>0</v>
      </c>
      <c r="M71" s="12">
        <f>'[1]SFP- Output Report'!C75</f>
        <v>0</v>
      </c>
      <c r="N71" s="11">
        <f>SUM(D71:M71)</f>
        <v>411539482.64999998</v>
      </c>
    </row>
    <row r="72" spans="2:14" x14ac:dyDescent="0.3">
      <c r="B72" s="15" t="s">
        <v>7</v>
      </c>
      <c r="C72" s="14"/>
      <c r="D72" s="12">
        <f>'[10]SFP- Output Report'!C76</f>
        <v>0</v>
      </c>
      <c r="E72" s="13">
        <f>'[9]SFP- Output Report'!C76</f>
        <v>148037.20000000001</v>
      </c>
      <c r="F72" s="12">
        <f>'[8]SFP- Output Report'!C76</f>
        <v>0</v>
      </c>
      <c r="G72" s="13">
        <f>'[7]SFP- Output Report'!C76</f>
        <v>129381.74</v>
      </c>
      <c r="H72" s="12">
        <f>'[6]SFP- Output Report'!C76</f>
        <v>0</v>
      </c>
      <c r="I72" s="12">
        <f>'[5]SFP- Output Report'!C76</f>
        <v>63161190.289999999</v>
      </c>
      <c r="J72" s="12">
        <f>'[4]SFP- Output Report'!C76</f>
        <v>112857</v>
      </c>
      <c r="K72" s="12">
        <f>'[3]SFP- Output Report'!C76</f>
        <v>0</v>
      </c>
      <c r="L72" s="12">
        <f>'[2]SFP- Output Report'!C76</f>
        <v>0</v>
      </c>
      <c r="M72" s="12">
        <f>'[1]SFP- Output Report'!C76</f>
        <v>14801180.189999999</v>
      </c>
      <c r="N72" s="11">
        <f>SUM(D72:M72)</f>
        <v>78352646.420000002</v>
      </c>
    </row>
    <row r="73" spans="2:14" x14ac:dyDescent="0.3">
      <c r="B73" s="15" t="s">
        <v>6</v>
      </c>
      <c r="C73" s="14"/>
      <c r="D73" s="12">
        <f>'[10]SFP- Output Report'!C77</f>
        <v>-1367526484.55</v>
      </c>
      <c r="E73" s="13">
        <f>'[9]SFP- Output Report'!C77</f>
        <v>140955381.78</v>
      </c>
      <c r="F73" s="12">
        <f>'[8]SFP- Output Report'!C77</f>
        <v>-1171501280.6300001</v>
      </c>
      <c r="G73" s="13">
        <f>'[7]SFP- Output Report'!C77</f>
        <v>614589693.96000004</v>
      </c>
      <c r="H73" s="12">
        <f>'[6]SFP- Output Report'!C77</f>
        <v>73021224.049999997</v>
      </c>
      <c r="I73" s="12">
        <f>'[5]SFP- Output Report'!C77</f>
        <v>-736919145.71000004</v>
      </c>
      <c r="J73" s="12">
        <f>'[4]SFP- Output Report'!C77</f>
        <v>-249953379.86000001</v>
      </c>
      <c r="K73" s="12">
        <f>'[3]SFP- Output Report'!C77</f>
        <v>-1393497148.0699999</v>
      </c>
      <c r="L73" s="12">
        <f>'[2]SFP- Output Report'!C77</f>
        <v>-1654866345.71</v>
      </c>
      <c r="M73" s="12">
        <f>'[1]SFP- Output Report'!C77</f>
        <v>-636195588.53999996</v>
      </c>
      <c r="N73" s="11">
        <f>SUM(D73:M73)</f>
        <v>-6381893073.2800007</v>
      </c>
    </row>
    <row r="74" spans="2:14" x14ac:dyDescent="0.3">
      <c r="B74" s="15" t="s">
        <v>5</v>
      </c>
      <c r="C74" s="14"/>
      <c r="D74" s="12">
        <f>'[10]SFP- Output Report'!C78</f>
        <v>0</v>
      </c>
      <c r="E74" s="13">
        <f>'[9]SFP- Output Report'!C78</f>
        <v>0</v>
      </c>
      <c r="F74" s="12">
        <f>'[8]SFP- Output Report'!C78</f>
        <v>0</v>
      </c>
      <c r="G74" s="13">
        <f>'[7]SFP- Output Report'!C78</f>
        <v>0</v>
      </c>
      <c r="H74" s="12">
        <f>'[6]SFP- Output Report'!C78</f>
        <v>0</v>
      </c>
      <c r="I74" s="12">
        <f>'[5]SFP- Output Report'!C78</f>
        <v>0</v>
      </c>
      <c r="J74" s="12">
        <f>'[4]SFP- Output Report'!C78</f>
        <v>0</v>
      </c>
      <c r="K74" s="12">
        <f>'[3]SFP- Output Report'!C78</f>
        <v>0</v>
      </c>
      <c r="L74" s="12">
        <f>'[2]SFP- Output Report'!C78</f>
        <v>0</v>
      </c>
      <c r="M74" s="12">
        <f>'[1]SFP- Output Report'!C78</f>
        <v>0</v>
      </c>
      <c r="N74" s="11">
        <f>SUM(D74:M74)</f>
        <v>0</v>
      </c>
    </row>
    <row r="75" spans="2:14" x14ac:dyDescent="0.3">
      <c r="B75" s="15" t="s">
        <v>4</v>
      </c>
      <c r="C75" s="14"/>
      <c r="D75" s="12">
        <f>'[10]SFP- Output Report'!C79</f>
        <v>0</v>
      </c>
      <c r="E75" s="13">
        <f>'[9]SFP- Output Report'!C79</f>
        <v>0</v>
      </c>
      <c r="F75" s="12">
        <f>'[8]SFP- Output Report'!C79</f>
        <v>0</v>
      </c>
      <c r="G75" s="13">
        <f>'[7]SFP- Output Report'!C79</f>
        <v>0</v>
      </c>
      <c r="H75" s="12">
        <f>'[6]SFP- Output Report'!C79</f>
        <v>0</v>
      </c>
      <c r="I75" s="12">
        <f>'[5]SFP- Output Report'!C79</f>
        <v>0</v>
      </c>
      <c r="J75" s="12">
        <f>'[4]SFP- Output Report'!C79</f>
        <v>0</v>
      </c>
      <c r="K75" s="12">
        <f>'[3]SFP- Output Report'!C79</f>
        <v>0</v>
      </c>
      <c r="L75" s="12">
        <f>'[2]SFP- Output Report'!C79</f>
        <v>727539284.25999999</v>
      </c>
      <c r="M75" s="12">
        <f>'[1]SFP- Output Report'!C79</f>
        <v>0</v>
      </c>
      <c r="N75" s="11">
        <f>SUM(D75:M75)</f>
        <v>727539284.25999999</v>
      </c>
    </row>
    <row r="76" spans="2:14" x14ac:dyDescent="0.3">
      <c r="B76" s="15" t="s">
        <v>3</v>
      </c>
      <c r="C76" s="14"/>
      <c r="D76" s="12">
        <f>'[10]SFP- Output Report'!C80</f>
        <v>-128719056.55</v>
      </c>
      <c r="E76" s="13">
        <f>'[9]SFP- Output Report'!C80</f>
        <v>0</v>
      </c>
      <c r="F76" s="12">
        <f>'[8]SFP- Output Report'!C80</f>
        <v>0</v>
      </c>
      <c r="G76" s="13">
        <f>'[7]SFP- Output Report'!C80</f>
        <v>-24476589</v>
      </c>
      <c r="H76" s="12">
        <f>'[6]SFP- Output Report'!C80</f>
        <v>0</v>
      </c>
      <c r="I76" s="12">
        <f>'[5]SFP- Output Report'!C80</f>
        <v>0</v>
      </c>
      <c r="J76" s="12">
        <f>'[4]SFP- Output Report'!C80</f>
        <v>0</v>
      </c>
      <c r="K76" s="12">
        <f>'[3]SFP- Output Report'!C80</f>
        <v>0</v>
      </c>
      <c r="L76" s="12">
        <f>'[2]SFP- Output Report'!C80</f>
        <v>0</v>
      </c>
      <c r="M76" s="12">
        <f>'[1]SFP- Output Report'!C80</f>
        <v>-103976246.02</v>
      </c>
      <c r="N76" s="11">
        <f>SUM(D76:M76)</f>
        <v>-257171891.56999999</v>
      </c>
    </row>
    <row r="77" spans="2:14" ht="15" thickBot="1" x14ac:dyDescent="0.35">
      <c r="B77" s="6" t="s">
        <v>2</v>
      </c>
      <c r="C77" s="5"/>
      <c r="D77" s="3">
        <f>'[10]SFP- Output Report'!C81</f>
        <v>1012611938.97</v>
      </c>
      <c r="E77" s="4">
        <f>'[9]SFP- Output Report'!C81</f>
        <v>1875328498.1900001</v>
      </c>
      <c r="F77" s="3">
        <f>'[8]SFP- Output Report'!C81</f>
        <v>2543861349.2600002</v>
      </c>
      <c r="G77" s="4">
        <f>'[7]SFP- Output Report'!C81</f>
        <v>2638735943.1599998</v>
      </c>
      <c r="H77" s="3">
        <f>'[6]SFP- Output Report'!C81</f>
        <v>2161028785.2800002</v>
      </c>
      <c r="I77" s="3">
        <f>'[5]SFP- Output Report'!C81</f>
        <v>959387552.90999997</v>
      </c>
      <c r="J77" s="3">
        <f>'[4]SFP- Output Report'!C81</f>
        <v>407830701.05000001</v>
      </c>
      <c r="K77" s="3">
        <f>'[3]SFP- Output Report'!C81</f>
        <v>716515916.20000005</v>
      </c>
      <c r="L77" s="3">
        <f>'[2]SFP- Output Report'!C81</f>
        <v>2913712721.2600002</v>
      </c>
      <c r="M77" s="3">
        <f>'[1]SFP- Output Report'!C81</f>
        <v>1629283378.1600001</v>
      </c>
      <c r="N77" s="2">
        <f>SUM(D77:M77)</f>
        <v>16858296784.440001</v>
      </c>
    </row>
    <row r="78" spans="2:14" ht="8.25" customHeight="1" thickTop="1" x14ac:dyDescent="0.3">
      <c r="B78" s="10" t="s">
        <v>1</v>
      </c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7"/>
    </row>
    <row r="79" spans="2:14" ht="15" thickBot="1" x14ac:dyDescent="0.35">
      <c r="B79" s="6" t="s">
        <v>0</v>
      </c>
      <c r="C79" s="5"/>
      <c r="D79" s="3">
        <f>'[10]SFP- Output Report'!C83</f>
        <v>2569815461.4499998</v>
      </c>
      <c r="E79" s="4">
        <f>'[9]SFP- Output Report'!C83</f>
        <v>2373496878.3400002</v>
      </c>
      <c r="F79" s="3">
        <f>'[8]SFP- Output Report'!C83</f>
        <v>3907743181.2399998</v>
      </c>
      <c r="G79" s="4">
        <f>'[7]SFP- Output Report'!C83</f>
        <v>3815700274.3200002</v>
      </c>
      <c r="H79" s="3">
        <f>'[6]SFP- Output Report'!C83</f>
        <v>2862327869.23</v>
      </c>
      <c r="I79" s="3">
        <f>'[5]SFP- Output Report'!C83</f>
        <v>1858302732.73</v>
      </c>
      <c r="J79" s="3">
        <f>'[4]SFP- Output Report'!C83</f>
        <v>963932770.83000004</v>
      </c>
      <c r="K79" s="3">
        <f>'[3]SFP- Output Report'!C83</f>
        <v>2108134575.5699999</v>
      </c>
      <c r="L79" s="3">
        <f>'[2]SFP- Output Report'!C83</f>
        <v>5073572532.6000004</v>
      </c>
      <c r="M79" s="3">
        <f>'[1]SFP- Output Report'!C83</f>
        <v>2530822001.6799998</v>
      </c>
      <c r="N79" s="2">
        <f>SUM(D79:M79)</f>
        <v>28063848277.989998</v>
      </c>
    </row>
    <row r="80" spans="2:14" ht="4.2" customHeight="1" thickTop="1" x14ac:dyDescent="0.3"/>
  </sheetData>
  <mergeCells count="77">
    <mergeCell ref="B8:C8"/>
    <mergeCell ref="B2:B6"/>
    <mergeCell ref="C2:D2"/>
    <mergeCell ref="C3:E3"/>
    <mergeCell ref="C4:G4"/>
    <mergeCell ref="C5:E6"/>
    <mergeCell ref="B13:C13"/>
    <mergeCell ref="B12:C12"/>
    <mergeCell ref="B15:C15"/>
    <mergeCell ref="B14:C14"/>
    <mergeCell ref="B9:C9"/>
    <mergeCell ref="B11:C11"/>
    <mergeCell ref="B10:C10"/>
    <mergeCell ref="B21:C21"/>
    <mergeCell ref="B20:C20"/>
    <mergeCell ref="B23:C23"/>
    <mergeCell ref="B22:C22"/>
    <mergeCell ref="B17:C17"/>
    <mergeCell ref="B16:C16"/>
    <mergeCell ref="B19:C19"/>
    <mergeCell ref="B18:C18"/>
    <mergeCell ref="B29:C29"/>
    <mergeCell ref="B28:C28"/>
    <mergeCell ref="B31:C31"/>
    <mergeCell ref="B30:C30"/>
    <mergeCell ref="B25:C25"/>
    <mergeCell ref="B24:C24"/>
    <mergeCell ref="B27:C27"/>
    <mergeCell ref="B26:C26"/>
    <mergeCell ref="B37:C37"/>
    <mergeCell ref="B36:C36"/>
    <mergeCell ref="B39:C39"/>
    <mergeCell ref="B38:C38"/>
    <mergeCell ref="B33:C33"/>
    <mergeCell ref="B32:C32"/>
    <mergeCell ref="B35:C35"/>
    <mergeCell ref="B34:C34"/>
    <mergeCell ref="B45:C45"/>
    <mergeCell ref="B44:C44"/>
    <mergeCell ref="B47:C47"/>
    <mergeCell ref="B46:C46"/>
    <mergeCell ref="B41:C41"/>
    <mergeCell ref="B40:C40"/>
    <mergeCell ref="B43:C43"/>
    <mergeCell ref="B42:C42"/>
    <mergeCell ref="B53:C53"/>
    <mergeCell ref="B52:C52"/>
    <mergeCell ref="B55:C55"/>
    <mergeCell ref="B54:C54"/>
    <mergeCell ref="B49:C49"/>
    <mergeCell ref="B48:C48"/>
    <mergeCell ref="B51:C51"/>
    <mergeCell ref="B50:C50"/>
    <mergeCell ref="B61:C61"/>
    <mergeCell ref="B60:C60"/>
    <mergeCell ref="B63:C63"/>
    <mergeCell ref="B62:C62"/>
    <mergeCell ref="B57:C57"/>
    <mergeCell ref="B56:C56"/>
    <mergeCell ref="B59:C59"/>
    <mergeCell ref="B58:C58"/>
    <mergeCell ref="B69:C69"/>
    <mergeCell ref="B68:C68"/>
    <mergeCell ref="B71:C71"/>
    <mergeCell ref="B70:C70"/>
    <mergeCell ref="B65:C65"/>
    <mergeCell ref="B64:C64"/>
    <mergeCell ref="B67:C67"/>
    <mergeCell ref="B66:C66"/>
    <mergeCell ref="B77:C77"/>
    <mergeCell ref="B76:C76"/>
    <mergeCell ref="B79:C79"/>
    <mergeCell ref="B78:C78"/>
    <mergeCell ref="B73:C73"/>
    <mergeCell ref="B72:C72"/>
    <mergeCell ref="B75:C75"/>
    <mergeCell ref="B74:C74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colBreaks count="1" manualBreakCount="1">
    <brk id="9" max="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6</vt:lpstr>
      <vt:lpstr>'REGION 6'!Print_Area</vt:lpstr>
      <vt:lpstr>'REGION 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2025-01-19T01:28:04Z</dcterms:created>
  <dcterms:modified xsi:type="dcterms:W3CDTF">2025-01-19T01:28:28Z</dcterms:modified>
</cp:coreProperties>
</file>